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534" activeTab="0"/>
  </bookViews>
  <sheets>
    <sheet name="Bauzeitenplan" sheetId="1" r:id="rId1"/>
  </sheets>
  <definedNames>
    <definedName name="_xlnm.Print_Area" localSheetId="0">'Bauzeitenplan'!$A$5:$GF$33</definedName>
  </definedNames>
  <calcPr fullCalcOnLoad="1"/>
</workbook>
</file>

<file path=xl/sharedStrings.xml><?xml version="1.0" encoding="utf-8"?>
<sst xmlns="http://schemas.openxmlformats.org/spreadsheetml/2006/main" count="33" uniqueCount="33">
  <si>
    <t>KW</t>
  </si>
  <si>
    <t>Jahr</t>
  </si>
  <si>
    <t>Erd- und
Entwässerungsarbeiten</t>
  </si>
  <si>
    <t>Betonarbeiten
(Fertigteilbauweise)</t>
  </si>
  <si>
    <t>Maurerarbeiten mit
Fertigteilen</t>
  </si>
  <si>
    <t>Zimmererarbeiten</t>
  </si>
  <si>
    <t>Blechnerarbeiten</t>
  </si>
  <si>
    <t>Fenster</t>
  </si>
  <si>
    <t>Elektro</t>
  </si>
  <si>
    <t>Sanitär</t>
  </si>
  <si>
    <t>Heizung/Lüftung</t>
  </si>
  <si>
    <t>Innenfensterbänke</t>
  </si>
  <si>
    <t>Innenputz</t>
  </si>
  <si>
    <t>Estrich</t>
  </si>
  <si>
    <t>Rolladen/Jalousien</t>
  </si>
  <si>
    <t>Schreiner</t>
  </si>
  <si>
    <t>Treppen</t>
  </si>
  <si>
    <t>Fliesen</t>
  </si>
  <si>
    <t>Maler</t>
  </si>
  <si>
    <t>Bodenbeläge</t>
  </si>
  <si>
    <r>
      <t>Beginn</t>
    </r>
    <r>
      <rPr>
        <sz val="50"/>
        <rFont val="Arial"/>
        <family val="0"/>
      </rPr>
      <t xml:space="preserve">
</t>
    </r>
    <r>
      <rPr>
        <sz val="36"/>
        <rFont val="Arial"/>
        <family val="2"/>
      </rPr>
      <t>Datum eingeben</t>
    </r>
  </si>
  <si>
    <r>
      <t>Arbeits-
tage</t>
    </r>
    <r>
      <rPr>
        <sz val="36"/>
        <rFont val="Arial"/>
        <family val="2"/>
      </rPr>
      <t xml:space="preserve">
(ohne SA / SO)</t>
    </r>
  </si>
  <si>
    <r>
      <t>Ende</t>
    </r>
    <r>
      <rPr>
        <sz val="50"/>
        <rFont val="Arial"/>
        <family val="0"/>
      </rPr>
      <t xml:space="preserve">
</t>
    </r>
    <r>
      <rPr>
        <sz val="24"/>
        <rFont val="Arial"/>
        <family val="2"/>
      </rPr>
      <t>(wird ermittelt aus Beginn und Arbeitstage)</t>
    </r>
  </si>
  <si>
    <t>Aussenputz (je nach Witterung)</t>
  </si>
  <si>
    <t>(Gewerke können umbenannt werden)</t>
  </si>
  <si>
    <r>
      <t xml:space="preserve">B AU Z E I T E N P L A N   </t>
    </r>
    <r>
      <rPr>
        <b/>
        <sz val="48"/>
        <rFont val="Arial"/>
        <family val="2"/>
      </rPr>
      <t xml:space="preserve"> 
(für 1/2 Jahr = 26 Kalenderwochen)</t>
    </r>
  </si>
  <si>
    <t>Projekt</t>
  </si>
  <si>
    <t>Auftraggeber</t>
  </si>
  <si>
    <t>Musterprojekt</t>
  </si>
  <si>
    <t>Muster-Auftraggeber</t>
  </si>
  <si>
    <t>Muster-Auftragnehmer</t>
  </si>
  <si>
    <t>Auftragnehmer</t>
  </si>
  <si>
    <t>Erster Arbeitstag (kein SA oder SO eingeben)
Datum-Eingabe: TT.MM.JJ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</si>
</sst>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"/>
    <numFmt numFmtId="165" formatCode="d"/>
    <numFmt numFmtId="166" formatCode="ddd"/>
    <numFmt numFmtId="167" formatCode="[$-407]dddd\,\ d\.\ mmmm\ yyyy"/>
    <numFmt numFmtId="168" formatCode="mmmm"/>
    <numFmt numFmtId="169" formatCode="[$-407]d/\ mmmm\ yyyy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KW &quot;"/>
    <numFmt numFmtId="175" formatCode="yyyy"/>
    <numFmt numFmtId="176" formatCode="dd/mm/yy;@"/>
    <numFmt numFmtId="177" formatCode="d/m/yy;@"/>
    <numFmt numFmtId="178" formatCode="dddd"/>
    <numFmt numFmtId="179" formatCode="mmm\ yyyy"/>
  </numFmts>
  <fonts count="60">
    <font>
      <sz val="10"/>
      <name val="Arial"/>
      <family val="0"/>
    </font>
    <font>
      <sz val="8"/>
      <name val="Arial"/>
      <family val="0"/>
    </font>
    <font>
      <sz val="100"/>
      <name val="Arial"/>
      <family val="0"/>
    </font>
    <font>
      <b/>
      <sz val="160"/>
      <name val="Arial"/>
      <family val="2"/>
    </font>
    <font>
      <b/>
      <sz val="200"/>
      <name val="Arial"/>
      <family val="2"/>
    </font>
    <font>
      <sz val="48"/>
      <name val="Arial"/>
      <family val="0"/>
    </font>
    <font>
      <sz val="20"/>
      <name val="Arial"/>
      <family val="0"/>
    </font>
    <font>
      <sz val="16"/>
      <name val="Arial"/>
      <family val="0"/>
    </font>
    <font>
      <b/>
      <sz val="100"/>
      <name val="Arial"/>
      <family val="2"/>
    </font>
    <font>
      <sz val="72"/>
      <name val="Arial"/>
      <family val="0"/>
    </font>
    <font>
      <sz val="40"/>
      <name val="Arial"/>
      <family val="0"/>
    </font>
    <font>
      <sz val="50"/>
      <name val="Arial"/>
      <family val="0"/>
    </font>
    <font>
      <sz val="36"/>
      <name val="Arial"/>
      <family val="2"/>
    </font>
    <font>
      <b/>
      <sz val="50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sz val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48"/>
      <color indexed="22"/>
      <name val="Arial"/>
      <family val="2"/>
    </font>
    <font>
      <b/>
      <sz val="200"/>
      <color indexed="22"/>
      <name val="Arial"/>
      <family val="2"/>
    </font>
    <font>
      <b/>
      <sz val="90"/>
      <color indexed="22"/>
      <name val="Arial"/>
      <family val="2"/>
    </font>
    <font>
      <b/>
      <sz val="72"/>
      <color indexed="22"/>
      <name val="Arial"/>
      <family val="2"/>
    </font>
    <font>
      <sz val="90"/>
      <name val="Haettenschweile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0"/>
      <color theme="0" tint="-0.04997999966144562"/>
      <name val="Arial"/>
      <family val="2"/>
    </font>
    <font>
      <b/>
      <sz val="72"/>
      <color theme="0" tint="-0.04997999966144562"/>
      <name val="Arial"/>
      <family val="2"/>
    </font>
    <font>
      <b/>
      <sz val="200"/>
      <color theme="0" tint="-0.04997999966144562"/>
      <name val="Arial"/>
      <family val="2"/>
    </font>
    <font>
      <b/>
      <sz val="48"/>
      <color theme="0" tint="-0.0499799996614456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mediumGray">
        <fgColor rgb="FF00519E"/>
      </patternFill>
    </fill>
    <fill>
      <patternFill patternType="solid">
        <fgColor rgb="FF00519E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10" fillId="0" borderId="0" xfId="0" applyNumberFormat="1" applyFont="1" applyBorder="1" applyAlignment="1" applyProtection="1">
      <alignment textRotation="45" wrapText="1"/>
      <protection/>
    </xf>
    <xf numFmtId="0" fontId="1" fillId="0" borderId="0" xfId="0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77" fontId="1" fillId="0" borderId="0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165" fontId="16" fillId="0" borderId="0" xfId="0" applyNumberFormat="1" applyFont="1" applyFill="1" applyBorder="1" applyAlignment="1" applyProtection="1">
      <alignment horizontal="left" vertical="center"/>
      <protection/>
    </xf>
    <xf numFmtId="165" fontId="1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5" fontId="16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indent="1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5" fillId="30" borderId="10" xfId="0" applyFont="1" applyFill="1" applyBorder="1" applyAlignment="1" applyProtection="1">
      <alignment horizontal="center" vertical="center" wrapText="1"/>
      <protection/>
    </xf>
    <xf numFmtId="166" fontId="12" fillId="30" borderId="11" xfId="0" applyNumberFormat="1" applyFont="1" applyFill="1" applyBorder="1" applyAlignment="1" applyProtection="1">
      <alignment/>
      <protection/>
    </xf>
    <xf numFmtId="166" fontId="12" fillId="30" borderId="12" xfId="0" applyNumberFormat="1" applyFont="1" applyFill="1" applyBorder="1" applyAlignment="1" applyProtection="1">
      <alignment/>
      <protection/>
    </xf>
    <xf numFmtId="166" fontId="12" fillId="33" borderId="11" xfId="0" applyNumberFormat="1" applyFont="1" applyFill="1" applyBorder="1" applyAlignment="1" applyProtection="1">
      <alignment/>
      <protection/>
    </xf>
    <xf numFmtId="166" fontId="12" fillId="33" borderId="12" xfId="0" applyNumberFormat="1" applyFont="1" applyFill="1" applyBorder="1" applyAlignment="1" applyProtection="1">
      <alignment/>
      <protection/>
    </xf>
    <xf numFmtId="166" fontId="12" fillId="34" borderId="11" xfId="0" applyNumberFormat="1" applyFont="1" applyFill="1" applyBorder="1" applyAlignment="1" applyProtection="1">
      <alignment/>
      <protection/>
    </xf>
    <xf numFmtId="166" fontId="12" fillId="34" borderId="12" xfId="0" applyNumberFormat="1" applyFont="1" applyFill="1" applyBorder="1" applyAlignment="1" applyProtection="1">
      <alignment/>
      <protection/>
    </xf>
    <xf numFmtId="166" fontId="12" fillId="35" borderId="11" xfId="0" applyNumberFormat="1" applyFont="1" applyFill="1" applyBorder="1" applyAlignment="1" applyProtection="1">
      <alignment/>
      <protection/>
    </xf>
    <xf numFmtId="166" fontId="12" fillId="35" borderId="12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166" fontId="12" fillId="36" borderId="12" xfId="0" applyNumberFormat="1" applyFont="1" applyFill="1" applyBorder="1" applyAlignment="1" applyProtection="1">
      <alignment/>
      <protection/>
    </xf>
    <xf numFmtId="166" fontId="12" fillId="36" borderId="13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166" fontId="12" fillId="9" borderId="11" xfId="0" applyNumberFormat="1" applyFont="1" applyFill="1" applyBorder="1" applyAlignment="1" applyProtection="1">
      <alignment/>
      <protection/>
    </xf>
    <xf numFmtId="166" fontId="12" fillId="9" borderId="12" xfId="0" applyNumberFormat="1" applyFont="1" applyFill="1" applyBorder="1" applyAlignment="1" applyProtection="1">
      <alignment/>
      <protection/>
    </xf>
    <xf numFmtId="166" fontId="12" fillId="10" borderId="11" xfId="0" applyNumberFormat="1" applyFont="1" applyFill="1" applyBorder="1" applyAlignment="1" applyProtection="1">
      <alignment/>
      <protection/>
    </xf>
    <xf numFmtId="166" fontId="12" fillId="10" borderId="12" xfId="0" applyNumberFormat="1" applyFont="1" applyFill="1" applyBorder="1" applyAlignment="1" applyProtection="1">
      <alignment/>
      <protection/>
    </xf>
    <xf numFmtId="166" fontId="12" fillId="11" borderId="11" xfId="0" applyNumberFormat="1" applyFont="1" applyFill="1" applyBorder="1" applyAlignment="1" applyProtection="1">
      <alignment/>
      <protection/>
    </xf>
    <xf numFmtId="166" fontId="12" fillId="11" borderId="12" xfId="0" applyNumberFormat="1" applyFont="1" applyFill="1" applyBorder="1" applyAlignment="1" applyProtection="1">
      <alignment/>
      <protection/>
    </xf>
    <xf numFmtId="166" fontId="12" fillId="3" borderId="11" xfId="0" applyNumberFormat="1" applyFont="1" applyFill="1" applyBorder="1" applyAlignment="1" applyProtection="1">
      <alignment/>
      <protection/>
    </xf>
    <xf numFmtId="166" fontId="12" fillId="3" borderId="12" xfId="0" applyNumberFormat="1" applyFont="1" applyFill="1" applyBorder="1" applyAlignment="1" applyProtection="1">
      <alignment/>
      <protection/>
    </xf>
    <xf numFmtId="14" fontId="56" fillId="37" borderId="14" xfId="0" applyNumberFormat="1" applyFont="1" applyFill="1" applyBorder="1" applyAlignment="1" applyProtection="1">
      <alignment horizontal="left" vertical="center" wrapText="1"/>
      <protection locked="0"/>
    </xf>
    <xf numFmtId="14" fontId="56" fillId="37" borderId="0" xfId="0" applyNumberFormat="1" applyFont="1" applyFill="1" applyBorder="1" applyAlignment="1" applyProtection="1">
      <alignment horizontal="left" vertical="center" wrapText="1"/>
      <protection locked="0"/>
    </xf>
    <xf numFmtId="14" fontId="57" fillId="37" borderId="14" xfId="0" applyNumberFormat="1" applyFont="1" applyFill="1" applyBorder="1" applyAlignment="1" applyProtection="1">
      <alignment horizontal="left" vertical="center" wrapText="1"/>
      <protection locked="0"/>
    </xf>
    <xf numFmtId="14" fontId="57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 indent="1"/>
      <protection/>
    </xf>
    <xf numFmtId="0" fontId="8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vertical="top" indent="1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175" fontId="10" fillId="0" borderId="14" xfId="0" applyNumberFormat="1" applyFont="1" applyBorder="1" applyAlignment="1" applyProtection="1">
      <alignment horizontal="left" wrapText="1"/>
      <protection/>
    </xf>
    <xf numFmtId="175" fontId="10" fillId="0" borderId="0" xfId="0" applyNumberFormat="1" applyFont="1" applyBorder="1" applyAlignment="1" applyProtection="1">
      <alignment horizontal="left" wrapText="1"/>
      <protection/>
    </xf>
    <xf numFmtId="175" fontId="10" fillId="0" borderId="18" xfId="0" applyNumberFormat="1" applyFont="1" applyBorder="1" applyAlignment="1" applyProtection="1">
      <alignment horizontal="left" wrapText="1"/>
      <protection/>
    </xf>
    <xf numFmtId="14" fontId="10" fillId="0" borderId="19" xfId="0" applyNumberFormat="1" applyFont="1" applyBorder="1" applyAlignment="1" applyProtection="1">
      <alignment horizontal="left" wrapText="1"/>
      <protection/>
    </xf>
    <xf numFmtId="0" fontId="10" fillId="0" borderId="19" xfId="0" applyNumberFormat="1" applyFont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Alignment="1" applyProtection="1">
      <alignment horizontal="center" wrapText="1"/>
      <protection/>
    </xf>
    <xf numFmtId="14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176" fontId="58" fillId="37" borderId="14" xfId="0" applyNumberFormat="1" applyFont="1" applyFill="1" applyBorder="1" applyAlignment="1" applyProtection="1">
      <alignment horizontal="center" vertical="center" wrapText="1"/>
      <protection locked="0"/>
    </xf>
    <xf numFmtId="176" fontId="58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Fill="1" applyBorder="1" applyAlignment="1" applyProtection="1">
      <alignment horizontal="right"/>
      <protection/>
    </xf>
    <xf numFmtId="176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6" fontId="59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59" fillId="37" borderId="21" xfId="0" applyFont="1" applyFill="1" applyBorder="1" applyAlignment="1" applyProtection="1">
      <alignment horizontal="center" vertical="center" wrapText="1"/>
      <protection locked="0"/>
    </xf>
    <xf numFmtId="0" fontId="38" fillId="35" borderId="11" xfId="0" applyFont="1" applyFill="1" applyBorder="1" applyAlignment="1" applyProtection="1">
      <alignment horizontal="left" vertical="center" wrapText="1"/>
      <protection locked="0"/>
    </xf>
    <xf numFmtId="0" fontId="38" fillId="3" borderId="11" xfId="0" applyFont="1" applyFill="1" applyBorder="1" applyAlignment="1" applyProtection="1">
      <alignment horizontal="left" vertical="center" wrapText="1"/>
      <protection locked="0"/>
    </xf>
    <xf numFmtId="0" fontId="38" fillId="34" borderId="11" xfId="0" applyFont="1" applyFill="1" applyBorder="1" applyAlignment="1" applyProtection="1">
      <alignment horizontal="left" vertical="center" wrapText="1"/>
      <protection locked="0"/>
    </xf>
    <xf numFmtId="0" fontId="38" fillId="10" borderId="11" xfId="0" applyFont="1" applyFill="1" applyBorder="1" applyAlignment="1" applyProtection="1">
      <alignment horizontal="left" vertical="center" wrapText="1"/>
      <protection locked="0"/>
    </xf>
    <xf numFmtId="0" fontId="38" fillId="30" borderId="11" xfId="0" applyFont="1" applyFill="1" applyBorder="1" applyAlignment="1" applyProtection="1">
      <alignment horizontal="left" vertical="center" wrapText="1"/>
      <protection locked="0"/>
    </xf>
    <xf numFmtId="0" fontId="38" fillId="11" borderId="11" xfId="0" applyFont="1" applyFill="1" applyBorder="1" applyAlignment="1" applyProtection="1">
      <alignment horizontal="left" vertical="center" wrapText="1"/>
      <protection locked="0"/>
    </xf>
    <xf numFmtId="166" fontId="1" fillId="0" borderId="18" xfId="0" applyNumberFormat="1" applyFont="1" applyFill="1" applyBorder="1" applyAlignment="1" applyProtection="1">
      <alignment/>
      <protection/>
    </xf>
    <xf numFmtId="165" fontId="1" fillId="0" borderId="18" xfId="0" applyNumberFormat="1" applyFont="1" applyFill="1" applyBorder="1" applyAlignment="1" applyProtection="1">
      <alignment/>
      <protection/>
    </xf>
    <xf numFmtId="166" fontId="12" fillId="36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30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104775</xdr:colOff>
      <xdr:row>1</xdr:row>
      <xdr:rowOff>1428750</xdr:rowOff>
    </xdr:from>
    <xdr:ext cx="8353425" cy="4086225"/>
    <xdr:sp>
      <xdr:nvSpPr>
        <xdr:cNvPr id="1" name="Text Box 1"/>
        <xdr:cNvSpPr txBox="1">
          <a:spLocks noChangeArrowheads="1"/>
        </xdr:cNvSpPr>
      </xdr:nvSpPr>
      <xdr:spPr>
        <a:xfrm>
          <a:off x="34223325" y="3333750"/>
          <a:ext cx="8353425" cy="4086225"/>
        </a:xfrm>
        <a:prstGeom prst="rect">
          <a:avLst/>
        </a:prstGeom>
        <a:solidFill>
          <a:srgbClr val="00519E"/>
        </a:solidFill>
        <a:ln w="9525" cmpd="sng">
          <a:noFill/>
        </a:ln>
      </xdr:spPr>
      <xdr:txBody>
        <a:bodyPr vertOverflow="clip" wrap="square" lIns="18288" tIns="22860" rIns="0" bIns="0" anchor="ctr"/>
        <a:p>
          <a:pPr algn="ctr">
            <a:defRPr/>
          </a:pPr>
          <a:r>
            <a:rPr lang="en-US" cap="none" sz="7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nur blaue Felder 
</a:t>
          </a:r>
          <a:r>
            <a:rPr lang="en-US" cap="none" sz="7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können 
</a:t>
          </a:r>
          <a:r>
            <a:rPr lang="en-US" cap="none" sz="7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bearbeitet werden!</a:t>
          </a:r>
        </a:p>
      </xdr:txBody>
    </xdr:sp>
    <xdr:clientData/>
  </xdr:oneCellAnchor>
  <xdr:twoCellAnchor>
    <xdr:from>
      <xdr:col>155</xdr:col>
      <xdr:colOff>200025</xdr:colOff>
      <xdr:row>5</xdr:row>
      <xdr:rowOff>0</xdr:rowOff>
    </xdr:from>
    <xdr:to>
      <xdr:col>186</xdr:col>
      <xdr:colOff>152400</xdr:colOff>
      <xdr:row>7</xdr:row>
      <xdr:rowOff>952500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37575" y="12849225"/>
          <a:ext cx="969645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3"/>
  <sheetViews>
    <sheetView showGridLines="0" tabSelected="1" zoomScale="18" zoomScaleNormal="18" zoomScaleSheetLayoutView="10" zoomScalePageLayoutView="12" workbookViewId="0" topLeftCell="A1">
      <selection activeCell="A3" sqref="A3:AA3"/>
    </sheetView>
  </sheetViews>
  <sheetFormatPr defaultColWidth="4.7109375" defaultRowHeight="150" customHeight="1"/>
  <cols>
    <col min="1" max="1" width="23.421875" style="8" customWidth="1"/>
    <col min="2" max="2" width="188.140625" style="8" customWidth="1"/>
    <col min="3" max="3" width="50.7109375" style="9" customWidth="1"/>
    <col min="4" max="4" width="50.7109375" style="10" customWidth="1"/>
    <col min="5" max="5" width="50.7109375" style="9" customWidth="1"/>
    <col min="6" max="6" width="10.7109375" style="8" customWidth="1"/>
    <col min="7" max="8" width="4.7109375" style="8" customWidth="1"/>
    <col min="9" max="23" width="4.7109375" style="7" customWidth="1"/>
    <col min="24" max="24" width="5.28125" style="7" customWidth="1"/>
    <col min="25" max="16384" width="4.7109375" style="7" customWidth="1"/>
  </cols>
  <sheetData>
    <row r="1" spans="1:24" ht="150" customHeight="1">
      <c r="A1" s="81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115" s="1" customFormat="1" ht="205.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BV2" s="88" t="s">
        <v>0</v>
      </c>
      <c r="BW2" s="89"/>
      <c r="BX2" s="89"/>
      <c r="BY2" s="89"/>
      <c r="BZ2" s="89"/>
      <c r="CA2" s="89"/>
      <c r="CB2" s="89"/>
      <c r="CC2" s="89"/>
      <c r="CD2" s="89"/>
      <c r="CE2" s="89"/>
      <c r="CF2" s="90"/>
      <c r="CG2" s="83">
        <f>TRUNC((A3-DATE(YEAR(A3+3-MOD(A3-2,7)),1,MOD(A3-2,7)-9))/7)</f>
        <v>1</v>
      </c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5"/>
    </row>
    <row r="3" spans="1:115" s="1" customFormat="1" ht="256.5">
      <c r="A3" s="86">
        <v>40910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BV3" s="88" t="s">
        <v>1</v>
      </c>
      <c r="BW3" s="89"/>
      <c r="BX3" s="89"/>
      <c r="BY3" s="89"/>
      <c r="BZ3" s="89"/>
      <c r="CA3" s="89"/>
      <c r="CB3" s="89"/>
      <c r="CC3" s="89"/>
      <c r="CD3" s="89"/>
      <c r="CE3" s="89"/>
      <c r="CF3" s="90"/>
      <c r="CG3" s="83">
        <f>YEAR(A3)</f>
        <v>2012</v>
      </c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5"/>
    </row>
    <row r="4" spans="1:115" s="33" customFormat="1" ht="249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</row>
    <row r="5" spans="1:6" s="6" customFormat="1" ht="150" customHeight="1">
      <c r="A5" s="2"/>
      <c r="B5" s="3"/>
      <c r="C5" s="4"/>
      <c r="D5" s="5"/>
      <c r="E5" s="4"/>
      <c r="F5" s="3"/>
    </row>
    <row r="6" spans="1:176" ht="186" customHeight="1">
      <c r="A6" s="66" t="s">
        <v>25</v>
      </c>
      <c r="B6" s="67"/>
      <c r="C6" s="67"/>
      <c r="D6" s="67"/>
      <c r="E6" s="67"/>
      <c r="F6" s="45"/>
      <c r="G6" s="44" t="s">
        <v>26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62" t="s">
        <v>28</v>
      </c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FT6"/>
    </row>
    <row r="7" spans="1:115" ht="124.5">
      <c r="A7" s="68" t="str">
        <f>CONCATENATE("Baubeginn: ",TEXT(A3,"TT.MM.JJ"))</f>
        <v>Baubeginn: 02.01.12</v>
      </c>
      <c r="B7" s="68"/>
      <c r="C7" s="68"/>
      <c r="D7" s="68"/>
      <c r="E7" s="68"/>
      <c r="F7" s="46"/>
      <c r="G7" s="44" t="s">
        <v>27</v>
      </c>
      <c r="H7" s="44"/>
      <c r="I7" s="44"/>
      <c r="J7" s="44"/>
      <c r="K7" s="44"/>
      <c r="L7" s="44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64" t="s">
        <v>29</v>
      </c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spans="1:115" ht="150" customHeight="1">
      <c r="A8" s="28"/>
      <c r="B8" s="28"/>
      <c r="C8" s="28"/>
      <c r="D8" s="28"/>
      <c r="E8" s="28"/>
      <c r="F8" s="46"/>
      <c r="G8" s="44" t="s">
        <v>31</v>
      </c>
      <c r="H8" s="44"/>
      <c r="I8" s="44"/>
      <c r="J8" s="44"/>
      <c r="K8" s="44"/>
      <c r="L8" s="44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64" t="s">
        <v>30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</row>
    <row r="9" spans="7:12" ht="150" customHeight="1">
      <c r="G9" s="29"/>
      <c r="H9" s="7"/>
      <c r="I9" s="29"/>
      <c r="J9" s="29"/>
      <c r="K9" s="29"/>
      <c r="L9" s="29"/>
    </row>
    <row r="10" spans="3:188" s="11" customFormat="1" ht="49.5" customHeight="1">
      <c r="C10" s="77" t="s">
        <v>20</v>
      </c>
      <c r="D10" s="79" t="s">
        <v>21</v>
      </c>
      <c r="E10" s="77" t="s">
        <v>22</v>
      </c>
      <c r="G10" s="75" t="str">
        <f>TEXT(G13,"TT.MM.-")</f>
        <v>02.01.-</v>
      </c>
      <c r="H10" s="76"/>
      <c r="I10" s="76"/>
      <c r="J10" s="76"/>
      <c r="K10" s="76"/>
      <c r="L10" s="76"/>
      <c r="M10" s="76"/>
      <c r="N10" s="75" t="str">
        <f>TEXT(N13,"TT.MM.-")</f>
        <v>09.01.-</v>
      </c>
      <c r="O10" s="76"/>
      <c r="P10" s="76"/>
      <c r="Q10" s="76"/>
      <c r="R10" s="76"/>
      <c r="S10" s="76"/>
      <c r="T10" s="76"/>
      <c r="U10" s="75" t="str">
        <f>TEXT(U13,"TT.MM.-")</f>
        <v>16.01.-</v>
      </c>
      <c r="V10" s="76"/>
      <c r="W10" s="76"/>
      <c r="X10" s="76"/>
      <c r="Y10" s="76"/>
      <c r="Z10" s="76"/>
      <c r="AA10" s="76"/>
      <c r="AB10" s="75" t="str">
        <f>TEXT(AB13,"TT.MM.-")</f>
        <v>23.01.-</v>
      </c>
      <c r="AC10" s="76"/>
      <c r="AD10" s="76"/>
      <c r="AE10" s="76"/>
      <c r="AF10" s="76"/>
      <c r="AG10" s="76"/>
      <c r="AH10" s="76"/>
      <c r="AI10" s="75" t="str">
        <f>TEXT(AI13,"TT.MM.-")</f>
        <v>30.01.-</v>
      </c>
      <c r="AJ10" s="76"/>
      <c r="AK10" s="76"/>
      <c r="AL10" s="76"/>
      <c r="AM10" s="76"/>
      <c r="AN10" s="76"/>
      <c r="AO10" s="76"/>
      <c r="AP10" s="75" t="str">
        <f>TEXT(AP13,"TT.MM.-")</f>
        <v>06.02.-</v>
      </c>
      <c r="AQ10" s="76"/>
      <c r="AR10" s="76"/>
      <c r="AS10" s="76"/>
      <c r="AT10" s="76"/>
      <c r="AU10" s="76"/>
      <c r="AV10" s="76"/>
      <c r="AW10" s="75" t="str">
        <f>TEXT(AW13,"TT.MM.-")</f>
        <v>13.02.-</v>
      </c>
      <c r="AX10" s="76"/>
      <c r="AY10" s="76"/>
      <c r="AZ10" s="76"/>
      <c r="BA10" s="76"/>
      <c r="BB10" s="76"/>
      <c r="BC10" s="76"/>
      <c r="BD10" s="75" t="str">
        <f>TEXT(BD13,"TT.MM.-")</f>
        <v>20.02.-</v>
      </c>
      <c r="BE10" s="76"/>
      <c r="BF10" s="76"/>
      <c r="BG10" s="76"/>
      <c r="BH10" s="76"/>
      <c r="BI10" s="76"/>
      <c r="BJ10" s="76"/>
      <c r="BK10" s="75" t="str">
        <f>TEXT(BK13,"TT.MM.-")</f>
        <v>27.02.-</v>
      </c>
      <c r="BL10" s="76"/>
      <c r="BM10" s="76"/>
      <c r="BN10" s="76"/>
      <c r="BO10" s="76"/>
      <c r="BP10" s="76"/>
      <c r="BQ10" s="76"/>
      <c r="BR10" s="75" t="str">
        <f>TEXT(BR13,"TT.MM.-")</f>
        <v>05.03.-</v>
      </c>
      <c r="BS10" s="76"/>
      <c r="BT10" s="76"/>
      <c r="BU10" s="76"/>
      <c r="BV10" s="76"/>
      <c r="BW10" s="76"/>
      <c r="BX10" s="76"/>
      <c r="BY10" s="75" t="str">
        <f>TEXT(BY13,"TT.MM.-")</f>
        <v>12.03.-</v>
      </c>
      <c r="BZ10" s="76"/>
      <c r="CA10" s="76"/>
      <c r="CB10" s="76"/>
      <c r="CC10" s="76"/>
      <c r="CD10" s="76"/>
      <c r="CE10" s="76"/>
      <c r="CF10" s="75" t="str">
        <f>TEXT(CF13,"TT.MM.-")</f>
        <v>19.03.-</v>
      </c>
      <c r="CG10" s="76"/>
      <c r="CH10" s="76"/>
      <c r="CI10" s="76"/>
      <c r="CJ10" s="76"/>
      <c r="CK10" s="76"/>
      <c r="CL10" s="76"/>
      <c r="CM10" s="75" t="str">
        <f>TEXT(CM13,"TT.MM.-")</f>
        <v>26.03.-</v>
      </c>
      <c r="CN10" s="76"/>
      <c r="CO10" s="76"/>
      <c r="CP10" s="76"/>
      <c r="CQ10" s="76"/>
      <c r="CR10" s="76"/>
      <c r="CS10" s="76"/>
      <c r="CT10" s="75" t="str">
        <f>TEXT(CT13,"TT.MM.-")</f>
        <v>02.04.-</v>
      </c>
      <c r="CU10" s="76"/>
      <c r="CV10" s="76"/>
      <c r="CW10" s="76"/>
      <c r="CX10" s="76"/>
      <c r="CY10" s="76"/>
      <c r="CZ10" s="76"/>
      <c r="DA10" s="75" t="str">
        <f>TEXT(DA13,"TT.MM.-")</f>
        <v>09.04.-</v>
      </c>
      <c r="DB10" s="76"/>
      <c r="DC10" s="76"/>
      <c r="DD10" s="76"/>
      <c r="DE10" s="76"/>
      <c r="DF10" s="76"/>
      <c r="DG10" s="76"/>
      <c r="DH10" s="75" t="str">
        <f>TEXT(DH13,"TT.MM.-")</f>
        <v>16.04.-</v>
      </c>
      <c r="DI10" s="76"/>
      <c r="DJ10" s="76"/>
      <c r="DK10" s="76"/>
      <c r="DL10" s="76"/>
      <c r="DM10" s="76"/>
      <c r="DN10" s="76"/>
      <c r="DO10" s="75" t="str">
        <f>TEXT(DO13,"TT.MM.-")</f>
        <v>23.04.-</v>
      </c>
      <c r="DP10" s="76"/>
      <c r="DQ10" s="76"/>
      <c r="DR10" s="76"/>
      <c r="DS10" s="76"/>
      <c r="DT10" s="76"/>
      <c r="DU10" s="76"/>
      <c r="DV10" s="75" t="str">
        <f>TEXT(DV13,"TT.MM.-")</f>
        <v>30.04.-</v>
      </c>
      <c r="DW10" s="76"/>
      <c r="DX10" s="76"/>
      <c r="DY10" s="76"/>
      <c r="DZ10" s="76"/>
      <c r="EA10" s="76"/>
      <c r="EB10" s="76"/>
      <c r="EC10" s="75" t="str">
        <f>TEXT(EC13,"TT.MM.-")</f>
        <v>07.05.-</v>
      </c>
      <c r="ED10" s="76"/>
      <c r="EE10" s="76"/>
      <c r="EF10" s="76"/>
      <c r="EG10" s="76"/>
      <c r="EH10" s="76"/>
      <c r="EI10" s="76"/>
      <c r="EJ10" s="75" t="str">
        <f>TEXT(EJ13,"TT.MM.-")</f>
        <v>14.05.-</v>
      </c>
      <c r="EK10" s="76"/>
      <c r="EL10" s="76"/>
      <c r="EM10" s="76"/>
      <c r="EN10" s="76"/>
      <c r="EO10" s="76"/>
      <c r="EP10" s="76"/>
      <c r="EQ10" s="75" t="str">
        <f>TEXT(EQ13,"TT.MM.-")</f>
        <v>21.05.-</v>
      </c>
      <c r="ER10" s="76"/>
      <c r="ES10" s="76"/>
      <c r="ET10" s="76"/>
      <c r="EU10" s="76"/>
      <c r="EV10" s="76"/>
      <c r="EW10" s="76"/>
      <c r="EX10" s="75" t="str">
        <f>TEXT(EX13,"TT.MM.-")</f>
        <v>28.05.-</v>
      </c>
      <c r="EY10" s="76"/>
      <c r="EZ10" s="76"/>
      <c r="FA10" s="76"/>
      <c r="FB10" s="76"/>
      <c r="FC10" s="76"/>
      <c r="FD10" s="76"/>
      <c r="FE10" s="75" t="str">
        <f>TEXT(FE13,"TT.MM.-")</f>
        <v>04.06.-</v>
      </c>
      <c r="FF10" s="76"/>
      <c r="FG10" s="76"/>
      <c r="FH10" s="76"/>
      <c r="FI10" s="76"/>
      <c r="FJ10" s="76"/>
      <c r="FK10" s="76"/>
      <c r="FL10" s="75" t="str">
        <f>TEXT(FL13,"TT.MM.-")</f>
        <v>11.06.-</v>
      </c>
      <c r="FM10" s="76"/>
      <c r="FN10" s="76"/>
      <c r="FO10" s="76"/>
      <c r="FP10" s="76"/>
      <c r="FQ10" s="76"/>
      <c r="FR10" s="76"/>
      <c r="FS10" s="75" t="str">
        <f>TEXT(FS13,"TT.MM.-")</f>
        <v>18.06.-</v>
      </c>
      <c r="FT10" s="76"/>
      <c r="FU10" s="76"/>
      <c r="FV10" s="76"/>
      <c r="FW10" s="76"/>
      <c r="FX10" s="76"/>
      <c r="FY10" s="76"/>
      <c r="FZ10" s="75" t="str">
        <f>TEXT(FZ13,"TT.MM.-")</f>
        <v>25.06.-</v>
      </c>
      <c r="GA10" s="76"/>
      <c r="GB10" s="76"/>
      <c r="GC10" s="76"/>
      <c r="GD10" s="76"/>
      <c r="GE10" s="76"/>
      <c r="GF10" s="76"/>
    </row>
    <row r="11" spans="3:188" s="11" customFormat="1" ht="49.5" customHeight="1">
      <c r="C11" s="78"/>
      <c r="D11" s="80"/>
      <c r="E11" s="78"/>
      <c r="G11" s="72" t="str">
        <f>TEXT(K13,"TT.MM.JJ")</f>
        <v>06.01.12</v>
      </c>
      <c r="H11" s="73"/>
      <c r="I11" s="73"/>
      <c r="J11" s="73"/>
      <c r="K11" s="73"/>
      <c r="L11" s="73"/>
      <c r="M11" s="74"/>
      <c r="N11" s="72" t="str">
        <f>TEXT(R13,"TT.MM.JJ")</f>
        <v>13.01.12</v>
      </c>
      <c r="O11" s="73"/>
      <c r="P11" s="73"/>
      <c r="Q11" s="73"/>
      <c r="R11" s="73"/>
      <c r="S11" s="73"/>
      <c r="T11" s="74"/>
      <c r="U11" s="72" t="str">
        <f>TEXT(Y13,"TT.MM.JJ")</f>
        <v>20.01.12</v>
      </c>
      <c r="V11" s="73"/>
      <c r="W11" s="73"/>
      <c r="X11" s="73"/>
      <c r="Y11" s="73"/>
      <c r="Z11" s="73"/>
      <c r="AA11" s="74"/>
      <c r="AB11" s="72" t="str">
        <f>TEXT(AF13,"TT.MM.JJ")</f>
        <v>27.01.12</v>
      </c>
      <c r="AC11" s="73"/>
      <c r="AD11" s="73"/>
      <c r="AE11" s="73"/>
      <c r="AF11" s="73"/>
      <c r="AG11" s="73"/>
      <c r="AH11" s="74"/>
      <c r="AI11" s="72" t="str">
        <f>TEXT(AM13,"TT.MM.JJ")</f>
        <v>03.02.12</v>
      </c>
      <c r="AJ11" s="73"/>
      <c r="AK11" s="73"/>
      <c r="AL11" s="73"/>
      <c r="AM11" s="73"/>
      <c r="AN11" s="73"/>
      <c r="AO11" s="74"/>
      <c r="AP11" s="72" t="str">
        <f>TEXT(AT13,"TT.MM.JJ")</f>
        <v>10.02.12</v>
      </c>
      <c r="AQ11" s="73"/>
      <c r="AR11" s="73"/>
      <c r="AS11" s="73"/>
      <c r="AT11" s="73"/>
      <c r="AU11" s="73"/>
      <c r="AV11" s="74"/>
      <c r="AW11" s="72" t="str">
        <f>TEXT(BA13,"TT.MM.JJ")</f>
        <v>17.02.12</v>
      </c>
      <c r="AX11" s="73"/>
      <c r="AY11" s="73"/>
      <c r="AZ11" s="73"/>
      <c r="BA11" s="73"/>
      <c r="BB11" s="73"/>
      <c r="BC11" s="74"/>
      <c r="BD11" s="72" t="str">
        <f>TEXT(BH13,"TT.MM.JJ")</f>
        <v>24.02.12</v>
      </c>
      <c r="BE11" s="73"/>
      <c r="BF11" s="73"/>
      <c r="BG11" s="73"/>
      <c r="BH11" s="73"/>
      <c r="BI11" s="73"/>
      <c r="BJ11" s="74"/>
      <c r="BK11" s="72" t="str">
        <f>TEXT(BO13,"TT.MM.JJ")</f>
        <v>02.03.12</v>
      </c>
      <c r="BL11" s="73"/>
      <c r="BM11" s="73"/>
      <c r="BN11" s="73"/>
      <c r="BO11" s="73"/>
      <c r="BP11" s="73"/>
      <c r="BQ11" s="74"/>
      <c r="BR11" s="72" t="str">
        <f>TEXT(BV13,"TT.MM.JJ")</f>
        <v>09.03.12</v>
      </c>
      <c r="BS11" s="73"/>
      <c r="BT11" s="73"/>
      <c r="BU11" s="73"/>
      <c r="BV11" s="73"/>
      <c r="BW11" s="73"/>
      <c r="BX11" s="74"/>
      <c r="BY11" s="72" t="str">
        <f>TEXT(CC13,"TT.MM.JJ")</f>
        <v>16.03.12</v>
      </c>
      <c r="BZ11" s="73"/>
      <c r="CA11" s="73"/>
      <c r="CB11" s="73"/>
      <c r="CC11" s="73"/>
      <c r="CD11" s="73"/>
      <c r="CE11" s="74"/>
      <c r="CF11" s="72" t="str">
        <f>TEXT(CJ13,"TT.MM.JJ")</f>
        <v>23.03.12</v>
      </c>
      <c r="CG11" s="73"/>
      <c r="CH11" s="73"/>
      <c r="CI11" s="73"/>
      <c r="CJ11" s="73"/>
      <c r="CK11" s="73"/>
      <c r="CL11" s="74"/>
      <c r="CM11" s="72" t="str">
        <f>TEXT(CQ13,"TT.MM.JJ")</f>
        <v>30.03.12</v>
      </c>
      <c r="CN11" s="73"/>
      <c r="CO11" s="73"/>
      <c r="CP11" s="73"/>
      <c r="CQ11" s="73"/>
      <c r="CR11" s="73"/>
      <c r="CS11" s="74"/>
      <c r="CT11" s="72" t="str">
        <f>TEXT(CX13,"TT.MM.JJ")</f>
        <v>06.04.12</v>
      </c>
      <c r="CU11" s="73"/>
      <c r="CV11" s="73"/>
      <c r="CW11" s="73"/>
      <c r="CX11" s="73"/>
      <c r="CY11" s="73"/>
      <c r="CZ11" s="74"/>
      <c r="DA11" s="72" t="str">
        <f>TEXT(DE13,"TT.MM.JJ")</f>
        <v>13.04.12</v>
      </c>
      <c r="DB11" s="73"/>
      <c r="DC11" s="73"/>
      <c r="DD11" s="73"/>
      <c r="DE11" s="73"/>
      <c r="DF11" s="73"/>
      <c r="DG11" s="74"/>
      <c r="DH11" s="72" t="str">
        <f>TEXT(DL13,"TT.MM.JJ")</f>
        <v>20.04.12</v>
      </c>
      <c r="DI11" s="73"/>
      <c r="DJ11" s="73"/>
      <c r="DK11" s="73"/>
      <c r="DL11" s="73"/>
      <c r="DM11" s="73"/>
      <c r="DN11" s="74"/>
      <c r="DO11" s="72" t="str">
        <f>TEXT(DS13,"TT.MM.JJ")</f>
        <v>27.04.12</v>
      </c>
      <c r="DP11" s="73"/>
      <c r="DQ11" s="73"/>
      <c r="DR11" s="73"/>
      <c r="DS11" s="73"/>
      <c r="DT11" s="73"/>
      <c r="DU11" s="74"/>
      <c r="DV11" s="72" t="str">
        <f>TEXT(DZ13,"TT.MM.JJ")</f>
        <v>04.05.12</v>
      </c>
      <c r="DW11" s="73"/>
      <c r="DX11" s="73"/>
      <c r="DY11" s="73"/>
      <c r="DZ11" s="73"/>
      <c r="EA11" s="73"/>
      <c r="EB11" s="74"/>
      <c r="EC11" s="72" t="str">
        <f>TEXT(EG13,"TT.MM.JJ")</f>
        <v>11.05.12</v>
      </c>
      <c r="ED11" s="73"/>
      <c r="EE11" s="73"/>
      <c r="EF11" s="73"/>
      <c r="EG11" s="73"/>
      <c r="EH11" s="73"/>
      <c r="EI11" s="74"/>
      <c r="EJ11" s="72" t="str">
        <f>TEXT(EN13,"TT.MM.JJ")</f>
        <v>18.05.12</v>
      </c>
      <c r="EK11" s="73"/>
      <c r="EL11" s="73"/>
      <c r="EM11" s="73"/>
      <c r="EN11" s="73"/>
      <c r="EO11" s="73"/>
      <c r="EP11" s="74"/>
      <c r="EQ11" s="72" t="str">
        <f>TEXT(EU13,"TT.MM.JJ")</f>
        <v>25.05.12</v>
      </c>
      <c r="ER11" s="73"/>
      <c r="ES11" s="73"/>
      <c r="ET11" s="73"/>
      <c r="EU11" s="73"/>
      <c r="EV11" s="73"/>
      <c r="EW11" s="74"/>
      <c r="EX11" s="72" t="str">
        <f>TEXT(FB13,"TT.MM.JJ")</f>
        <v>01.06.12</v>
      </c>
      <c r="EY11" s="73"/>
      <c r="EZ11" s="73"/>
      <c r="FA11" s="73"/>
      <c r="FB11" s="73"/>
      <c r="FC11" s="73"/>
      <c r="FD11" s="74"/>
      <c r="FE11" s="72" t="str">
        <f>TEXT(FI13,"TT.MM.JJ")</f>
        <v>08.06.12</v>
      </c>
      <c r="FF11" s="73"/>
      <c r="FG11" s="73"/>
      <c r="FH11" s="73"/>
      <c r="FI11" s="73"/>
      <c r="FJ11" s="73"/>
      <c r="FK11" s="74"/>
      <c r="FL11" s="72" t="str">
        <f>TEXT(FP13,"TT.MM.JJ")</f>
        <v>15.06.12</v>
      </c>
      <c r="FM11" s="73"/>
      <c r="FN11" s="73"/>
      <c r="FO11" s="73"/>
      <c r="FP11" s="73"/>
      <c r="FQ11" s="73"/>
      <c r="FR11" s="74"/>
      <c r="FS11" s="72" t="str">
        <f>TEXT(FW13,"TT.MM.JJ")</f>
        <v>22.06.12</v>
      </c>
      <c r="FT11" s="73"/>
      <c r="FU11" s="73"/>
      <c r="FV11" s="73"/>
      <c r="FW11" s="73"/>
      <c r="FX11" s="73"/>
      <c r="FY11" s="74"/>
      <c r="FZ11" s="72" t="str">
        <f>TEXT(GD13,"TT.MM.JJ")</f>
        <v>29.06.12</v>
      </c>
      <c r="GA11" s="73"/>
      <c r="GB11" s="73"/>
      <c r="GC11" s="73"/>
      <c r="GD11" s="73"/>
      <c r="GE11" s="73"/>
      <c r="GF11" s="74"/>
    </row>
    <row r="12" spans="3:188" s="12" customFormat="1" ht="25.5" customHeight="1" hidden="1">
      <c r="C12" s="78"/>
      <c r="D12" s="80"/>
      <c r="E12" s="78"/>
      <c r="G12" s="13">
        <f aca="true" t="shared" si="0" ref="G12:BR12">G13</f>
        <v>40910</v>
      </c>
      <c r="H12" s="13">
        <f t="shared" si="0"/>
        <v>40911</v>
      </c>
      <c r="I12" s="13">
        <f t="shared" si="0"/>
        <v>40912</v>
      </c>
      <c r="J12" s="13">
        <f t="shared" si="0"/>
        <v>40913</v>
      </c>
      <c r="K12" s="13">
        <f t="shared" si="0"/>
        <v>40914</v>
      </c>
      <c r="L12" s="13">
        <f t="shared" si="0"/>
        <v>40915</v>
      </c>
      <c r="M12" s="13">
        <f t="shared" si="0"/>
        <v>40916</v>
      </c>
      <c r="N12" s="13">
        <f t="shared" si="0"/>
        <v>40917</v>
      </c>
      <c r="O12" s="13">
        <f t="shared" si="0"/>
        <v>40918</v>
      </c>
      <c r="P12" s="13">
        <f t="shared" si="0"/>
        <v>40919</v>
      </c>
      <c r="Q12" s="13">
        <f t="shared" si="0"/>
        <v>40920</v>
      </c>
      <c r="R12" s="13">
        <f t="shared" si="0"/>
        <v>40921</v>
      </c>
      <c r="S12" s="13">
        <f t="shared" si="0"/>
        <v>40922</v>
      </c>
      <c r="T12" s="13">
        <f t="shared" si="0"/>
        <v>40923</v>
      </c>
      <c r="U12" s="13">
        <f t="shared" si="0"/>
        <v>40924</v>
      </c>
      <c r="V12" s="13">
        <f t="shared" si="0"/>
        <v>40925</v>
      </c>
      <c r="W12" s="13">
        <f t="shared" si="0"/>
        <v>40926</v>
      </c>
      <c r="X12" s="13">
        <f t="shared" si="0"/>
        <v>40927</v>
      </c>
      <c r="Y12" s="13">
        <f t="shared" si="0"/>
        <v>40928</v>
      </c>
      <c r="Z12" s="13">
        <f t="shared" si="0"/>
        <v>40929</v>
      </c>
      <c r="AA12" s="13">
        <f t="shared" si="0"/>
        <v>40930</v>
      </c>
      <c r="AB12" s="13">
        <f t="shared" si="0"/>
        <v>40931</v>
      </c>
      <c r="AC12" s="13">
        <f t="shared" si="0"/>
        <v>40932</v>
      </c>
      <c r="AD12" s="13">
        <f t="shared" si="0"/>
        <v>40933</v>
      </c>
      <c r="AE12" s="13">
        <f t="shared" si="0"/>
        <v>40934</v>
      </c>
      <c r="AF12" s="13">
        <f t="shared" si="0"/>
        <v>40935</v>
      </c>
      <c r="AG12" s="13">
        <f t="shared" si="0"/>
        <v>40936</v>
      </c>
      <c r="AH12" s="13">
        <f t="shared" si="0"/>
        <v>40937</v>
      </c>
      <c r="AI12" s="13">
        <f t="shared" si="0"/>
        <v>40938</v>
      </c>
      <c r="AJ12" s="13">
        <f t="shared" si="0"/>
        <v>40939</v>
      </c>
      <c r="AK12" s="13">
        <f t="shared" si="0"/>
        <v>40940</v>
      </c>
      <c r="AL12" s="13">
        <f t="shared" si="0"/>
        <v>40941</v>
      </c>
      <c r="AM12" s="13">
        <f t="shared" si="0"/>
        <v>40942</v>
      </c>
      <c r="AN12" s="13">
        <f t="shared" si="0"/>
        <v>40943</v>
      </c>
      <c r="AO12" s="13">
        <f t="shared" si="0"/>
        <v>40944</v>
      </c>
      <c r="AP12" s="13">
        <f t="shared" si="0"/>
        <v>40945</v>
      </c>
      <c r="AQ12" s="13">
        <f t="shared" si="0"/>
        <v>40946</v>
      </c>
      <c r="AR12" s="13">
        <f t="shared" si="0"/>
        <v>40947</v>
      </c>
      <c r="AS12" s="13">
        <f t="shared" si="0"/>
        <v>40948</v>
      </c>
      <c r="AT12" s="13">
        <f t="shared" si="0"/>
        <v>40949</v>
      </c>
      <c r="AU12" s="13">
        <f t="shared" si="0"/>
        <v>40950</v>
      </c>
      <c r="AV12" s="13">
        <f t="shared" si="0"/>
        <v>40951</v>
      </c>
      <c r="AW12" s="13">
        <f t="shared" si="0"/>
        <v>40952</v>
      </c>
      <c r="AX12" s="13">
        <f t="shared" si="0"/>
        <v>40953</v>
      </c>
      <c r="AY12" s="13">
        <f t="shared" si="0"/>
        <v>40954</v>
      </c>
      <c r="AZ12" s="13">
        <f t="shared" si="0"/>
        <v>40955</v>
      </c>
      <c r="BA12" s="13">
        <f t="shared" si="0"/>
        <v>40956</v>
      </c>
      <c r="BB12" s="13">
        <f t="shared" si="0"/>
        <v>40957</v>
      </c>
      <c r="BC12" s="13">
        <f t="shared" si="0"/>
        <v>40958</v>
      </c>
      <c r="BD12" s="13">
        <f t="shared" si="0"/>
        <v>40959</v>
      </c>
      <c r="BE12" s="13">
        <f t="shared" si="0"/>
        <v>40960</v>
      </c>
      <c r="BF12" s="13">
        <f t="shared" si="0"/>
        <v>40961</v>
      </c>
      <c r="BG12" s="13">
        <f t="shared" si="0"/>
        <v>40962</v>
      </c>
      <c r="BH12" s="13">
        <f t="shared" si="0"/>
        <v>40963</v>
      </c>
      <c r="BI12" s="13">
        <f t="shared" si="0"/>
        <v>40964</v>
      </c>
      <c r="BJ12" s="13">
        <f t="shared" si="0"/>
        <v>40965</v>
      </c>
      <c r="BK12" s="13">
        <f t="shared" si="0"/>
        <v>40966</v>
      </c>
      <c r="BL12" s="13">
        <f t="shared" si="0"/>
        <v>40967</v>
      </c>
      <c r="BM12" s="13">
        <f t="shared" si="0"/>
        <v>40968</v>
      </c>
      <c r="BN12" s="13">
        <f t="shared" si="0"/>
        <v>40969</v>
      </c>
      <c r="BO12" s="13">
        <f t="shared" si="0"/>
        <v>40970</v>
      </c>
      <c r="BP12" s="13">
        <f t="shared" si="0"/>
        <v>40971</v>
      </c>
      <c r="BQ12" s="13">
        <f t="shared" si="0"/>
        <v>40972</v>
      </c>
      <c r="BR12" s="13">
        <f t="shared" si="0"/>
        <v>40973</v>
      </c>
      <c r="BS12" s="13">
        <f aca="true" t="shared" si="1" ref="BS12:ED12">BS13</f>
        <v>40974</v>
      </c>
      <c r="BT12" s="13">
        <f t="shared" si="1"/>
        <v>40975</v>
      </c>
      <c r="BU12" s="13">
        <f t="shared" si="1"/>
        <v>40976</v>
      </c>
      <c r="BV12" s="13">
        <f t="shared" si="1"/>
        <v>40977</v>
      </c>
      <c r="BW12" s="13">
        <f t="shared" si="1"/>
        <v>40978</v>
      </c>
      <c r="BX12" s="13">
        <f t="shared" si="1"/>
        <v>40979</v>
      </c>
      <c r="BY12" s="13">
        <f t="shared" si="1"/>
        <v>40980</v>
      </c>
      <c r="BZ12" s="13">
        <f t="shared" si="1"/>
        <v>40981</v>
      </c>
      <c r="CA12" s="13">
        <f t="shared" si="1"/>
        <v>40982</v>
      </c>
      <c r="CB12" s="13">
        <f t="shared" si="1"/>
        <v>40983</v>
      </c>
      <c r="CC12" s="13">
        <f t="shared" si="1"/>
        <v>40984</v>
      </c>
      <c r="CD12" s="13">
        <f t="shared" si="1"/>
        <v>40985</v>
      </c>
      <c r="CE12" s="13">
        <f t="shared" si="1"/>
        <v>40986</v>
      </c>
      <c r="CF12" s="13">
        <f t="shared" si="1"/>
        <v>40987</v>
      </c>
      <c r="CG12" s="13">
        <f t="shared" si="1"/>
        <v>40988</v>
      </c>
      <c r="CH12" s="13">
        <f t="shared" si="1"/>
        <v>40989</v>
      </c>
      <c r="CI12" s="13">
        <f t="shared" si="1"/>
        <v>40990</v>
      </c>
      <c r="CJ12" s="13">
        <f t="shared" si="1"/>
        <v>40991</v>
      </c>
      <c r="CK12" s="13">
        <f t="shared" si="1"/>
        <v>40992</v>
      </c>
      <c r="CL12" s="13">
        <f t="shared" si="1"/>
        <v>40993</v>
      </c>
      <c r="CM12" s="13">
        <f t="shared" si="1"/>
        <v>40994</v>
      </c>
      <c r="CN12" s="13">
        <f t="shared" si="1"/>
        <v>40995</v>
      </c>
      <c r="CO12" s="13">
        <f t="shared" si="1"/>
        <v>40996</v>
      </c>
      <c r="CP12" s="13">
        <f t="shared" si="1"/>
        <v>40997</v>
      </c>
      <c r="CQ12" s="13">
        <f t="shared" si="1"/>
        <v>40998</v>
      </c>
      <c r="CR12" s="13">
        <f t="shared" si="1"/>
        <v>40999</v>
      </c>
      <c r="CS12" s="13">
        <f t="shared" si="1"/>
        <v>41000</v>
      </c>
      <c r="CT12" s="13">
        <f t="shared" si="1"/>
        <v>41001</v>
      </c>
      <c r="CU12" s="13">
        <f t="shared" si="1"/>
        <v>41002</v>
      </c>
      <c r="CV12" s="13">
        <f t="shared" si="1"/>
        <v>41003</v>
      </c>
      <c r="CW12" s="13">
        <f t="shared" si="1"/>
        <v>41004</v>
      </c>
      <c r="CX12" s="13">
        <f t="shared" si="1"/>
        <v>41005</v>
      </c>
      <c r="CY12" s="13">
        <f t="shared" si="1"/>
        <v>41006</v>
      </c>
      <c r="CZ12" s="13">
        <f t="shared" si="1"/>
        <v>41007</v>
      </c>
      <c r="DA12" s="13">
        <f t="shared" si="1"/>
        <v>41008</v>
      </c>
      <c r="DB12" s="13">
        <f t="shared" si="1"/>
        <v>41009</v>
      </c>
      <c r="DC12" s="13">
        <f t="shared" si="1"/>
        <v>41010</v>
      </c>
      <c r="DD12" s="13">
        <f t="shared" si="1"/>
        <v>41011</v>
      </c>
      <c r="DE12" s="13">
        <f t="shared" si="1"/>
        <v>41012</v>
      </c>
      <c r="DF12" s="13">
        <f t="shared" si="1"/>
        <v>41013</v>
      </c>
      <c r="DG12" s="13">
        <f t="shared" si="1"/>
        <v>41014</v>
      </c>
      <c r="DH12" s="13">
        <f t="shared" si="1"/>
        <v>41015</v>
      </c>
      <c r="DI12" s="13">
        <f t="shared" si="1"/>
        <v>41016</v>
      </c>
      <c r="DJ12" s="13">
        <f t="shared" si="1"/>
        <v>41017</v>
      </c>
      <c r="DK12" s="13">
        <f t="shared" si="1"/>
        <v>41018</v>
      </c>
      <c r="DL12" s="13">
        <f t="shared" si="1"/>
        <v>41019</v>
      </c>
      <c r="DM12" s="13">
        <f t="shared" si="1"/>
        <v>41020</v>
      </c>
      <c r="DN12" s="13">
        <f t="shared" si="1"/>
        <v>41021</v>
      </c>
      <c r="DO12" s="13">
        <f t="shared" si="1"/>
        <v>41022</v>
      </c>
      <c r="DP12" s="13">
        <f t="shared" si="1"/>
        <v>41023</v>
      </c>
      <c r="DQ12" s="13">
        <f t="shared" si="1"/>
        <v>41024</v>
      </c>
      <c r="DR12" s="13">
        <f t="shared" si="1"/>
        <v>41025</v>
      </c>
      <c r="DS12" s="13">
        <f t="shared" si="1"/>
        <v>41026</v>
      </c>
      <c r="DT12" s="13">
        <f t="shared" si="1"/>
        <v>41027</v>
      </c>
      <c r="DU12" s="13">
        <f t="shared" si="1"/>
        <v>41028</v>
      </c>
      <c r="DV12" s="13">
        <f t="shared" si="1"/>
        <v>41029</v>
      </c>
      <c r="DW12" s="13">
        <f t="shared" si="1"/>
        <v>41030</v>
      </c>
      <c r="DX12" s="13">
        <f t="shared" si="1"/>
        <v>41031</v>
      </c>
      <c r="DY12" s="13">
        <f t="shared" si="1"/>
        <v>41032</v>
      </c>
      <c r="DZ12" s="13">
        <f t="shared" si="1"/>
        <v>41033</v>
      </c>
      <c r="EA12" s="13">
        <f t="shared" si="1"/>
        <v>41034</v>
      </c>
      <c r="EB12" s="13">
        <f t="shared" si="1"/>
        <v>41035</v>
      </c>
      <c r="EC12" s="13">
        <f t="shared" si="1"/>
        <v>41036</v>
      </c>
      <c r="ED12" s="13">
        <f t="shared" si="1"/>
        <v>41037</v>
      </c>
      <c r="EE12" s="13">
        <f aca="true" t="shared" si="2" ref="EE12:GF12">EE13</f>
        <v>41038</v>
      </c>
      <c r="EF12" s="13">
        <f t="shared" si="2"/>
        <v>41039</v>
      </c>
      <c r="EG12" s="13">
        <f t="shared" si="2"/>
        <v>41040</v>
      </c>
      <c r="EH12" s="13">
        <f t="shared" si="2"/>
        <v>41041</v>
      </c>
      <c r="EI12" s="13">
        <f t="shared" si="2"/>
        <v>41042</v>
      </c>
      <c r="EJ12" s="13">
        <f t="shared" si="2"/>
        <v>41043</v>
      </c>
      <c r="EK12" s="13">
        <f t="shared" si="2"/>
        <v>41044</v>
      </c>
      <c r="EL12" s="13">
        <f t="shared" si="2"/>
        <v>41045</v>
      </c>
      <c r="EM12" s="13">
        <f t="shared" si="2"/>
        <v>41046</v>
      </c>
      <c r="EN12" s="13">
        <f t="shared" si="2"/>
        <v>41047</v>
      </c>
      <c r="EO12" s="13">
        <f t="shared" si="2"/>
        <v>41048</v>
      </c>
      <c r="EP12" s="13">
        <f t="shared" si="2"/>
        <v>41049</v>
      </c>
      <c r="EQ12" s="13">
        <f t="shared" si="2"/>
        <v>41050</v>
      </c>
      <c r="ER12" s="13">
        <f t="shared" si="2"/>
        <v>41051</v>
      </c>
      <c r="ES12" s="13">
        <f t="shared" si="2"/>
        <v>41052</v>
      </c>
      <c r="ET12" s="13">
        <f t="shared" si="2"/>
        <v>41053</v>
      </c>
      <c r="EU12" s="13">
        <f t="shared" si="2"/>
        <v>41054</v>
      </c>
      <c r="EV12" s="13">
        <f t="shared" si="2"/>
        <v>41055</v>
      </c>
      <c r="EW12" s="13">
        <f t="shared" si="2"/>
        <v>41056</v>
      </c>
      <c r="EX12" s="13">
        <f t="shared" si="2"/>
        <v>41057</v>
      </c>
      <c r="EY12" s="13">
        <f t="shared" si="2"/>
        <v>41058</v>
      </c>
      <c r="EZ12" s="13">
        <f t="shared" si="2"/>
        <v>41059</v>
      </c>
      <c r="FA12" s="13">
        <f t="shared" si="2"/>
        <v>41060</v>
      </c>
      <c r="FB12" s="13">
        <f t="shared" si="2"/>
        <v>41061</v>
      </c>
      <c r="FC12" s="13">
        <f t="shared" si="2"/>
        <v>41062</v>
      </c>
      <c r="FD12" s="13">
        <f t="shared" si="2"/>
        <v>41063</v>
      </c>
      <c r="FE12" s="13">
        <f t="shared" si="2"/>
        <v>41064</v>
      </c>
      <c r="FF12" s="13">
        <f t="shared" si="2"/>
        <v>41065</v>
      </c>
      <c r="FG12" s="13">
        <f t="shared" si="2"/>
        <v>41066</v>
      </c>
      <c r="FH12" s="13">
        <f t="shared" si="2"/>
        <v>41067</v>
      </c>
      <c r="FI12" s="13">
        <f t="shared" si="2"/>
        <v>41068</v>
      </c>
      <c r="FJ12" s="13">
        <f t="shared" si="2"/>
        <v>41069</v>
      </c>
      <c r="FK12" s="13">
        <f t="shared" si="2"/>
        <v>41070</v>
      </c>
      <c r="FL12" s="13">
        <f t="shared" si="2"/>
        <v>41071</v>
      </c>
      <c r="FM12" s="13">
        <f t="shared" si="2"/>
        <v>41072</v>
      </c>
      <c r="FN12" s="13">
        <f t="shared" si="2"/>
        <v>41073</v>
      </c>
      <c r="FO12" s="13">
        <f t="shared" si="2"/>
        <v>41074</v>
      </c>
      <c r="FP12" s="13">
        <f t="shared" si="2"/>
        <v>41075</v>
      </c>
      <c r="FQ12" s="13">
        <f t="shared" si="2"/>
        <v>41076</v>
      </c>
      <c r="FR12" s="13">
        <f t="shared" si="2"/>
        <v>41077</v>
      </c>
      <c r="FS12" s="13">
        <f t="shared" si="2"/>
        <v>41078</v>
      </c>
      <c r="FT12" s="13">
        <f t="shared" si="2"/>
        <v>41079</v>
      </c>
      <c r="FU12" s="13">
        <f t="shared" si="2"/>
        <v>41080</v>
      </c>
      <c r="FV12" s="13">
        <f t="shared" si="2"/>
        <v>41081</v>
      </c>
      <c r="FW12" s="13">
        <f t="shared" si="2"/>
        <v>41082</v>
      </c>
      <c r="FX12" s="13">
        <f t="shared" si="2"/>
        <v>41083</v>
      </c>
      <c r="FY12" s="13">
        <f t="shared" si="2"/>
        <v>41084</v>
      </c>
      <c r="FZ12" s="13">
        <f t="shared" si="2"/>
        <v>41085</v>
      </c>
      <c r="GA12" s="13">
        <f t="shared" si="2"/>
        <v>41086</v>
      </c>
      <c r="GB12" s="13">
        <f t="shared" si="2"/>
        <v>41087</v>
      </c>
      <c r="GC12" s="13">
        <f t="shared" si="2"/>
        <v>41088</v>
      </c>
      <c r="GD12" s="13">
        <f t="shared" si="2"/>
        <v>41089</v>
      </c>
      <c r="GE12" s="13">
        <f t="shared" si="2"/>
        <v>41090</v>
      </c>
      <c r="GF12" s="102">
        <f t="shared" si="2"/>
        <v>41091</v>
      </c>
    </row>
    <row r="13" spans="3:188" s="14" customFormat="1" ht="25.5" customHeight="1" hidden="1">
      <c r="C13" s="78"/>
      <c r="D13" s="80"/>
      <c r="E13" s="78"/>
      <c r="F13" s="15"/>
      <c r="G13" s="16">
        <f>DATE(CG3,1,7*CG2-3-WEEKDAY(DATE(CG3,,),3))</f>
        <v>40910</v>
      </c>
      <c r="H13" s="16">
        <f aca="true" t="shared" si="3" ref="H13:N13">G13+1</f>
        <v>40911</v>
      </c>
      <c r="I13" s="16">
        <f t="shared" si="3"/>
        <v>40912</v>
      </c>
      <c r="J13" s="16">
        <f t="shared" si="3"/>
        <v>40913</v>
      </c>
      <c r="K13" s="16">
        <f t="shared" si="3"/>
        <v>40914</v>
      </c>
      <c r="L13" s="16">
        <f t="shared" si="3"/>
        <v>40915</v>
      </c>
      <c r="M13" s="16">
        <f t="shared" si="3"/>
        <v>40916</v>
      </c>
      <c r="N13" s="16">
        <f t="shared" si="3"/>
        <v>40917</v>
      </c>
      <c r="O13" s="16">
        <f aca="true" t="shared" si="4" ref="O13:U13">N13+1</f>
        <v>40918</v>
      </c>
      <c r="P13" s="16">
        <f t="shared" si="4"/>
        <v>40919</v>
      </c>
      <c r="Q13" s="16">
        <f t="shared" si="4"/>
        <v>40920</v>
      </c>
      <c r="R13" s="16">
        <f t="shared" si="4"/>
        <v>40921</v>
      </c>
      <c r="S13" s="16">
        <f t="shared" si="4"/>
        <v>40922</v>
      </c>
      <c r="T13" s="16">
        <f t="shared" si="4"/>
        <v>40923</v>
      </c>
      <c r="U13" s="16">
        <f t="shared" si="4"/>
        <v>40924</v>
      </c>
      <c r="V13" s="16">
        <f aca="true" t="shared" si="5" ref="V13:CG13">U13+1</f>
        <v>40925</v>
      </c>
      <c r="W13" s="16">
        <f t="shared" si="5"/>
        <v>40926</v>
      </c>
      <c r="X13" s="16">
        <f t="shared" si="5"/>
        <v>40927</v>
      </c>
      <c r="Y13" s="16">
        <f t="shared" si="5"/>
        <v>40928</v>
      </c>
      <c r="Z13" s="16">
        <f t="shared" si="5"/>
        <v>40929</v>
      </c>
      <c r="AA13" s="16">
        <f t="shared" si="5"/>
        <v>40930</v>
      </c>
      <c r="AB13" s="16">
        <f t="shared" si="5"/>
        <v>40931</v>
      </c>
      <c r="AC13" s="16">
        <f t="shared" si="5"/>
        <v>40932</v>
      </c>
      <c r="AD13" s="16">
        <f t="shared" si="5"/>
        <v>40933</v>
      </c>
      <c r="AE13" s="16">
        <f t="shared" si="5"/>
        <v>40934</v>
      </c>
      <c r="AF13" s="16">
        <f t="shared" si="5"/>
        <v>40935</v>
      </c>
      <c r="AG13" s="16">
        <f t="shared" si="5"/>
        <v>40936</v>
      </c>
      <c r="AH13" s="16">
        <f t="shared" si="5"/>
        <v>40937</v>
      </c>
      <c r="AI13" s="16">
        <f t="shared" si="5"/>
        <v>40938</v>
      </c>
      <c r="AJ13" s="16">
        <f t="shared" si="5"/>
        <v>40939</v>
      </c>
      <c r="AK13" s="16">
        <f t="shared" si="5"/>
        <v>40940</v>
      </c>
      <c r="AL13" s="16">
        <f t="shared" si="5"/>
        <v>40941</v>
      </c>
      <c r="AM13" s="16">
        <f t="shared" si="5"/>
        <v>40942</v>
      </c>
      <c r="AN13" s="16">
        <f t="shared" si="5"/>
        <v>40943</v>
      </c>
      <c r="AO13" s="16">
        <f t="shared" si="5"/>
        <v>40944</v>
      </c>
      <c r="AP13" s="16">
        <f t="shared" si="5"/>
        <v>40945</v>
      </c>
      <c r="AQ13" s="16">
        <f t="shared" si="5"/>
        <v>40946</v>
      </c>
      <c r="AR13" s="16">
        <f t="shared" si="5"/>
        <v>40947</v>
      </c>
      <c r="AS13" s="16">
        <f t="shared" si="5"/>
        <v>40948</v>
      </c>
      <c r="AT13" s="16">
        <f t="shared" si="5"/>
        <v>40949</v>
      </c>
      <c r="AU13" s="16">
        <f t="shared" si="5"/>
        <v>40950</v>
      </c>
      <c r="AV13" s="16">
        <f t="shared" si="5"/>
        <v>40951</v>
      </c>
      <c r="AW13" s="16">
        <f t="shared" si="5"/>
        <v>40952</v>
      </c>
      <c r="AX13" s="16">
        <f t="shared" si="5"/>
        <v>40953</v>
      </c>
      <c r="AY13" s="16">
        <f t="shared" si="5"/>
        <v>40954</v>
      </c>
      <c r="AZ13" s="16">
        <f t="shared" si="5"/>
        <v>40955</v>
      </c>
      <c r="BA13" s="16">
        <f t="shared" si="5"/>
        <v>40956</v>
      </c>
      <c r="BB13" s="16">
        <f t="shared" si="5"/>
        <v>40957</v>
      </c>
      <c r="BC13" s="16">
        <f t="shared" si="5"/>
        <v>40958</v>
      </c>
      <c r="BD13" s="16">
        <f t="shared" si="5"/>
        <v>40959</v>
      </c>
      <c r="BE13" s="16">
        <f t="shared" si="5"/>
        <v>40960</v>
      </c>
      <c r="BF13" s="16">
        <f t="shared" si="5"/>
        <v>40961</v>
      </c>
      <c r="BG13" s="16">
        <f t="shared" si="5"/>
        <v>40962</v>
      </c>
      <c r="BH13" s="16">
        <f t="shared" si="5"/>
        <v>40963</v>
      </c>
      <c r="BI13" s="16">
        <f t="shared" si="5"/>
        <v>40964</v>
      </c>
      <c r="BJ13" s="16">
        <f t="shared" si="5"/>
        <v>40965</v>
      </c>
      <c r="BK13" s="16">
        <f t="shared" si="5"/>
        <v>40966</v>
      </c>
      <c r="BL13" s="16">
        <f t="shared" si="5"/>
        <v>40967</v>
      </c>
      <c r="BM13" s="16">
        <f t="shared" si="5"/>
        <v>40968</v>
      </c>
      <c r="BN13" s="16">
        <f t="shared" si="5"/>
        <v>40969</v>
      </c>
      <c r="BO13" s="16">
        <f t="shared" si="5"/>
        <v>40970</v>
      </c>
      <c r="BP13" s="16">
        <f t="shared" si="5"/>
        <v>40971</v>
      </c>
      <c r="BQ13" s="16">
        <f t="shared" si="5"/>
        <v>40972</v>
      </c>
      <c r="BR13" s="16">
        <f t="shared" si="5"/>
        <v>40973</v>
      </c>
      <c r="BS13" s="16">
        <f t="shared" si="5"/>
        <v>40974</v>
      </c>
      <c r="BT13" s="16">
        <f t="shared" si="5"/>
        <v>40975</v>
      </c>
      <c r="BU13" s="16">
        <f t="shared" si="5"/>
        <v>40976</v>
      </c>
      <c r="BV13" s="16">
        <f t="shared" si="5"/>
        <v>40977</v>
      </c>
      <c r="BW13" s="16">
        <f t="shared" si="5"/>
        <v>40978</v>
      </c>
      <c r="BX13" s="16">
        <f t="shared" si="5"/>
        <v>40979</v>
      </c>
      <c r="BY13" s="16">
        <f t="shared" si="5"/>
        <v>40980</v>
      </c>
      <c r="BZ13" s="16">
        <f t="shared" si="5"/>
        <v>40981</v>
      </c>
      <c r="CA13" s="16">
        <f t="shared" si="5"/>
        <v>40982</v>
      </c>
      <c r="CB13" s="16">
        <f t="shared" si="5"/>
        <v>40983</v>
      </c>
      <c r="CC13" s="16">
        <f t="shared" si="5"/>
        <v>40984</v>
      </c>
      <c r="CD13" s="16">
        <f t="shared" si="5"/>
        <v>40985</v>
      </c>
      <c r="CE13" s="16">
        <f t="shared" si="5"/>
        <v>40986</v>
      </c>
      <c r="CF13" s="16">
        <f t="shared" si="5"/>
        <v>40987</v>
      </c>
      <c r="CG13" s="16">
        <f t="shared" si="5"/>
        <v>40988</v>
      </c>
      <c r="CH13" s="16">
        <f aca="true" t="shared" si="6" ref="CH13:ES13">CG13+1</f>
        <v>40989</v>
      </c>
      <c r="CI13" s="16">
        <f t="shared" si="6"/>
        <v>40990</v>
      </c>
      <c r="CJ13" s="16">
        <f t="shared" si="6"/>
        <v>40991</v>
      </c>
      <c r="CK13" s="16">
        <f t="shared" si="6"/>
        <v>40992</v>
      </c>
      <c r="CL13" s="16">
        <f t="shared" si="6"/>
        <v>40993</v>
      </c>
      <c r="CM13" s="16">
        <f t="shared" si="6"/>
        <v>40994</v>
      </c>
      <c r="CN13" s="16">
        <f t="shared" si="6"/>
        <v>40995</v>
      </c>
      <c r="CO13" s="16">
        <f t="shared" si="6"/>
        <v>40996</v>
      </c>
      <c r="CP13" s="16">
        <f t="shared" si="6"/>
        <v>40997</v>
      </c>
      <c r="CQ13" s="16">
        <f t="shared" si="6"/>
        <v>40998</v>
      </c>
      <c r="CR13" s="16">
        <f t="shared" si="6"/>
        <v>40999</v>
      </c>
      <c r="CS13" s="16">
        <f t="shared" si="6"/>
        <v>41000</v>
      </c>
      <c r="CT13" s="16">
        <f t="shared" si="6"/>
        <v>41001</v>
      </c>
      <c r="CU13" s="16">
        <f t="shared" si="6"/>
        <v>41002</v>
      </c>
      <c r="CV13" s="16">
        <f t="shared" si="6"/>
        <v>41003</v>
      </c>
      <c r="CW13" s="16">
        <f t="shared" si="6"/>
        <v>41004</v>
      </c>
      <c r="CX13" s="16">
        <f t="shared" si="6"/>
        <v>41005</v>
      </c>
      <c r="CY13" s="16">
        <f t="shared" si="6"/>
        <v>41006</v>
      </c>
      <c r="CZ13" s="16">
        <f t="shared" si="6"/>
        <v>41007</v>
      </c>
      <c r="DA13" s="16">
        <f t="shared" si="6"/>
        <v>41008</v>
      </c>
      <c r="DB13" s="16">
        <f t="shared" si="6"/>
        <v>41009</v>
      </c>
      <c r="DC13" s="16">
        <f t="shared" si="6"/>
        <v>41010</v>
      </c>
      <c r="DD13" s="16">
        <f t="shared" si="6"/>
        <v>41011</v>
      </c>
      <c r="DE13" s="16">
        <f t="shared" si="6"/>
        <v>41012</v>
      </c>
      <c r="DF13" s="16">
        <f t="shared" si="6"/>
        <v>41013</v>
      </c>
      <c r="DG13" s="16">
        <f t="shared" si="6"/>
        <v>41014</v>
      </c>
      <c r="DH13" s="16">
        <f t="shared" si="6"/>
        <v>41015</v>
      </c>
      <c r="DI13" s="16">
        <f t="shared" si="6"/>
        <v>41016</v>
      </c>
      <c r="DJ13" s="16">
        <f t="shared" si="6"/>
        <v>41017</v>
      </c>
      <c r="DK13" s="16">
        <f t="shared" si="6"/>
        <v>41018</v>
      </c>
      <c r="DL13" s="16">
        <f t="shared" si="6"/>
        <v>41019</v>
      </c>
      <c r="DM13" s="16">
        <f t="shared" si="6"/>
        <v>41020</v>
      </c>
      <c r="DN13" s="16">
        <f t="shared" si="6"/>
        <v>41021</v>
      </c>
      <c r="DO13" s="16">
        <f t="shared" si="6"/>
        <v>41022</v>
      </c>
      <c r="DP13" s="16">
        <f t="shared" si="6"/>
        <v>41023</v>
      </c>
      <c r="DQ13" s="16">
        <f t="shared" si="6"/>
        <v>41024</v>
      </c>
      <c r="DR13" s="16">
        <f t="shared" si="6"/>
        <v>41025</v>
      </c>
      <c r="DS13" s="16">
        <f t="shared" si="6"/>
        <v>41026</v>
      </c>
      <c r="DT13" s="16">
        <f t="shared" si="6"/>
        <v>41027</v>
      </c>
      <c r="DU13" s="16">
        <f t="shared" si="6"/>
        <v>41028</v>
      </c>
      <c r="DV13" s="16">
        <f t="shared" si="6"/>
        <v>41029</v>
      </c>
      <c r="DW13" s="16">
        <f t="shared" si="6"/>
        <v>41030</v>
      </c>
      <c r="DX13" s="16">
        <f t="shared" si="6"/>
        <v>41031</v>
      </c>
      <c r="DY13" s="16">
        <f t="shared" si="6"/>
        <v>41032</v>
      </c>
      <c r="DZ13" s="16">
        <f t="shared" si="6"/>
        <v>41033</v>
      </c>
      <c r="EA13" s="16">
        <f t="shared" si="6"/>
        <v>41034</v>
      </c>
      <c r="EB13" s="16">
        <f t="shared" si="6"/>
        <v>41035</v>
      </c>
      <c r="EC13" s="16">
        <f t="shared" si="6"/>
        <v>41036</v>
      </c>
      <c r="ED13" s="16">
        <f t="shared" si="6"/>
        <v>41037</v>
      </c>
      <c r="EE13" s="16">
        <f t="shared" si="6"/>
        <v>41038</v>
      </c>
      <c r="EF13" s="16">
        <f t="shared" si="6"/>
        <v>41039</v>
      </c>
      <c r="EG13" s="16">
        <f t="shared" si="6"/>
        <v>41040</v>
      </c>
      <c r="EH13" s="16">
        <f t="shared" si="6"/>
        <v>41041</v>
      </c>
      <c r="EI13" s="16">
        <f t="shared" si="6"/>
        <v>41042</v>
      </c>
      <c r="EJ13" s="16">
        <f t="shared" si="6"/>
        <v>41043</v>
      </c>
      <c r="EK13" s="16">
        <f t="shared" si="6"/>
        <v>41044</v>
      </c>
      <c r="EL13" s="16">
        <f t="shared" si="6"/>
        <v>41045</v>
      </c>
      <c r="EM13" s="16">
        <f t="shared" si="6"/>
        <v>41046</v>
      </c>
      <c r="EN13" s="16">
        <f t="shared" si="6"/>
        <v>41047</v>
      </c>
      <c r="EO13" s="16">
        <f t="shared" si="6"/>
        <v>41048</v>
      </c>
      <c r="EP13" s="16">
        <f t="shared" si="6"/>
        <v>41049</v>
      </c>
      <c r="EQ13" s="16">
        <f t="shared" si="6"/>
        <v>41050</v>
      </c>
      <c r="ER13" s="16">
        <f t="shared" si="6"/>
        <v>41051</v>
      </c>
      <c r="ES13" s="16">
        <f t="shared" si="6"/>
        <v>41052</v>
      </c>
      <c r="ET13" s="16">
        <f aca="true" t="shared" si="7" ref="ET13:GF13">ES13+1</f>
        <v>41053</v>
      </c>
      <c r="EU13" s="16">
        <f t="shared" si="7"/>
        <v>41054</v>
      </c>
      <c r="EV13" s="16">
        <f t="shared" si="7"/>
        <v>41055</v>
      </c>
      <c r="EW13" s="16">
        <f t="shared" si="7"/>
        <v>41056</v>
      </c>
      <c r="EX13" s="16">
        <f t="shared" si="7"/>
        <v>41057</v>
      </c>
      <c r="EY13" s="16">
        <f t="shared" si="7"/>
        <v>41058</v>
      </c>
      <c r="EZ13" s="16">
        <f t="shared" si="7"/>
        <v>41059</v>
      </c>
      <c r="FA13" s="16">
        <f t="shared" si="7"/>
        <v>41060</v>
      </c>
      <c r="FB13" s="16">
        <f t="shared" si="7"/>
        <v>41061</v>
      </c>
      <c r="FC13" s="16">
        <f t="shared" si="7"/>
        <v>41062</v>
      </c>
      <c r="FD13" s="16">
        <f t="shared" si="7"/>
        <v>41063</v>
      </c>
      <c r="FE13" s="16">
        <f t="shared" si="7"/>
        <v>41064</v>
      </c>
      <c r="FF13" s="16">
        <f t="shared" si="7"/>
        <v>41065</v>
      </c>
      <c r="FG13" s="16">
        <f t="shared" si="7"/>
        <v>41066</v>
      </c>
      <c r="FH13" s="16">
        <f t="shared" si="7"/>
        <v>41067</v>
      </c>
      <c r="FI13" s="16">
        <f t="shared" si="7"/>
        <v>41068</v>
      </c>
      <c r="FJ13" s="16">
        <f t="shared" si="7"/>
        <v>41069</v>
      </c>
      <c r="FK13" s="16">
        <f t="shared" si="7"/>
        <v>41070</v>
      </c>
      <c r="FL13" s="16">
        <f t="shared" si="7"/>
        <v>41071</v>
      </c>
      <c r="FM13" s="16">
        <f t="shared" si="7"/>
        <v>41072</v>
      </c>
      <c r="FN13" s="16">
        <f t="shared" si="7"/>
        <v>41073</v>
      </c>
      <c r="FO13" s="16">
        <f t="shared" si="7"/>
        <v>41074</v>
      </c>
      <c r="FP13" s="16">
        <f t="shared" si="7"/>
        <v>41075</v>
      </c>
      <c r="FQ13" s="16">
        <f t="shared" si="7"/>
        <v>41076</v>
      </c>
      <c r="FR13" s="16">
        <f t="shared" si="7"/>
        <v>41077</v>
      </c>
      <c r="FS13" s="16">
        <f t="shared" si="7"/>
        <v>41078</v>
      </c>
      <c r="FT13" s="16">
        <f t="shared" si="7"/>
        <v>41079</v>
      </c>
      <c r="FU13" s="16">
        <f t="shared" si="7"/>
        <v>41080</v>
      </c>
      <c r="FV13" s="16">
        <f t="shared" si="7"/>
        <v>41081</v>
      </c>
      <c r="FW13" s="16">
        <f t="shared" si="7"/>
        <v>41082</v>
      </c>
      <c r="FX13" s="16">
        <f t="shared" si="7"/>
        <v>41083</v>
      </c>
      <c r="FY13" s="16">
        <f t="shared" si="7"/>
        <v>41084</v>
      </c>
      <c r="FZ13" s="16">
        <f t="shared" si="7"/>
        <v>41085</v>
      </c>
      <c r="GA13" s="16">
        <f t="shared" si="7"/>
        <v>41086</v>
      </c>
      <c r="GB13" s="16">
        <f t="shared" si="7"/>
        <v>41087</v>
      </c>
      <c r="GC13" s="16">
        <f t="shared" si="7"/>
        <v>41088</v>
      </c>
      <c r="GD13" s="16">
        <f t="shared" si="7"/>
        <v>41089</v>
      </c>
      <c r="GE13" s="16">
        <f t="shared" si="7"/>
        <v>41090</v>
      </c>
      <c r="GF13" s="103">
        <f t="shared" si="7"/>
        <v>41091</v>
      </c>
    </row>
    <row r="14" spans="1:238" s="21" customFormat="1" ht="75">
      <c r="A14" s="17"/>
      <c r="B14" s="27" t="s">
        <v>24</v>
      </c>
      <c r="C14" s="92"/>
      <c r="D14" s="93"/>
      <c r="E14" s="78"/>
      <c r="F14" s="17"/>
      <c r="G14" s="69">
        <f>TRUNC((G13-DATE(YEAR(G13+3-MOD(G13-2,7)),1,MOD(G13-2,7)-9))/7)</f>
        <v>1</v>
      </c>
      <c r="H14" s="70"/>
      <c r="I14" s="70"/>
      <c r="J14" s="70"/>
      <c r="K14" s="70"/>
      <c r="L14" s="70"/>
      <c r="M14" s="71"/>
      <c r="N14" s="69">
        <f>TRUNC((N13-DATE(YEAR(N13+3-MOD(N13-2,7)),1,MOD(N13-2,7)-9))/7)</f>
        <v>2</v>
      </c>
      <c r="O14" s="70"/>
      <c r="P14" s="70"/>
      <c r="Q14" s="70"/>
      <c r="R14" s="70"/>
      <c r="S14" s="70"/>
      <c r="T14" s="71"/>
      <c r="U14" s="69">
        <f>TRUNC((U13-DATE(YEAR(U13+3-MOD(U13-2,7)),1,MOD(U13-2,7)-9))/7)</f>
        <v>3</v>
      </c>
      <c r="V14" s="70"/>
      <c r="W14" s="70"/>
      <c r="X14" s="70"/>
      <c r="Y14" s="70"/>
      <c r="Z14" s="70"/>
      <c r="AA14" s="71"/>
      <c r="AB14" s="69">
        <f>TRUNC((AB13-DATE(YEAR(AB13+3-MOD(AB13-2,7)),1,MOD(AB13-2,7)-9))/7)</f>
        <v>4</v>
      </c>
      <c r="AC14" s="70"/>
      <c r="AD14" s="70"/>
      <c r="AE14" s="70"/>
      <c r="AF14" s="70"/>
      <c r="AG14" s="70"/>
      <c r="AH14" s="71"/>
      <c r="AI14" s="69">
        <f>TRUNC((AI13-DATE(YEAR(AI13+3-MOD(AI13-2,7)),1,MOD(AI13-2,7)-9))/7)</f>
        <v>5</v>
      </c>
      <c r="AJ14" s="70"/>
      <c r="AK14" s="70"/>
      <c r="AL14" s="70"/>
      <c r="AM14" s="70"/>
      <c r="AN14" s="70"/>
      <c r="AO14" s="71"/>
      <c r="AP14" s="69">
        <f>TRUNC((AP13-DATE(YEAR(AP13+3-MOD(AP13-2,7)),1,MOD(AP13-2,7)-9))/7)</f>
        <v>6</v>
      </c>
      <c r="AQ14" s="70"/>
      <c r="AR14" s="70"/>
      <c r="AS14" s="70"/>
      <c r="AT14" s="70"/>
      <c r="AU14" s="70"/>
      <c r="AV14" s="71"/>
      <c r="AW14" s="69">
        <f>TRUNC((AW13-DATE(YEAR(AW13+3-MOD(AW13-2,7)),1,MOD(AW13-2,7)-9))/7)</f>
        <v>7</v>
      </c>
      <c r="AX14" s="70"/>
      <c r="AY14" s="70"/>
      <c r="AZ14" s="70"/>
      <c r="BA14" s="70"/>
      <c r="BB14" s="70"/>
      <c r="BC14" s="71"/>
      <c r="BD14" s="69">
        <f>TRUNC((BD13-DATE(YEAR(BD13+3-MOD(BD13-2,7)),1,MOD(BD13-2,7)-9))/7)</f>
        <v>8</v>
      </c>
      <c r="BE14" s="70"/>
      <c r="BF14" s="70"/>
      <c r="BG14" s="70"/>
      <c r="BH14" s="70"/>
      <c r="BI14" s="70"/>
      <c r="BJ14" s="71"/>
      <c r="BK14" s="69">
        <f>TRUNC((BK13-DATE(YEAR(BK13+3-MOD(BK13-2,7)),1,MOD(BK13-2,7)-9))/7)</f>
        <v>9</v>
      </c>
      <c r="BL14" s="70"/>
      <c r="BM14" s="70"/>
      <c r="BN14" s="70"/>
      <c r="BO14" s="70"/>
      <c r="BP14" s="70"/>
      <c r="BQ14" s="71"/>
      <c r="BR14" s="69">
        <f>TRUNC((BR13-DATE(YEAR(BR13+3-MOD(BR13-2,7)),1,MOD(BR13-2,7)-9))/7)</f>
        <v>10</v>
      </c>
      <c r="BS14" s="70"/>
      <c r="BT14" s="70"/>
      <c r="BU14" s="70"/>
      <c r="BV14" s="70"/>
      <c r="BW14" s="70"/>
      <c r="BX14" s="71"/>
      <c r="BY14" s="69">
        <f>TRUNC((BY13-DATE(YEAR(BY13+3-MOD(BY13-2,7)),1,MOD(BY13-2,7)-9))/7)</f>
        <v>11</v>
      </c>
      <c r="BZ14" s="70"/>
      <c r="CA14" s="70"/>
      <c r="CB14" s="70"/>
      <c r="CC14" s="70"/>
      <c r="CD14" s="70"/>
      <c r="CE14" s="71"/>
      <c r="CF14" s="69">
        <f>TRUNC((CF13-DATE(YEAR(CF13+3-MOD(CF13-2,7)),1,MOD(CF13-2,7)-9))/7)</f>
        <v>12</v>
      </c>
      <c r="CG14" s="70"/>
      <c r="CH14" s="70"/>
      <c r="CI14" s="70"/>
      <c r="CJ14" s="70"/>
      <c r="CK14" s="70"/>
      <c r="CL14" s="71"/>
      <c r="CM14" s="69">
        <f>TRUNC((CM13-DATE(YEAR(CM13+3-MOD(CM13-2,7)),1,MOD(CM13-2,7)-9))/7)</f>
        <v>13</v>
      </c>
      <c r="CN14" s="70"/>
      <c r="CO14" s="70"/>
      <c r="CP14" s="70"/>
      <c r="CQ14" s="70"/>
      <c r="CR14" s="70"/>
      <c r="CS14" s="71"/>
      <c r="CT14" s="69">
        <f>TRUNC((CT13-DATE(YEAR(CT13+3-MOD(CT13-2,7)),1,MOD(CT13-2,7)-9))/7)</f>
        <v>14</v>
      </c>
      <c r="CU14" s="70"/>
      <c r="CV14" s="70"/>
      <c r="CW14" s="70"/>
      <c r="CX14" s="70"/>
      <c r="CY14" s="70"/>
      <c r="CZ14" s="71"/>
      <c r="DA14" s="69">
        <f>TRUNC((DA13-DATE(YEAR(DA13+3-MOD(DA13-2,7)),1,MOD(DA13-2,7)-9))/7)</f>
        <v>15</v>
      </c>
      <c r="DB14" s="70"/>
      <c r="DC14" s="70"/>
      <c r="DD14" s="70"/>
      <c r="DE14" s="70"/>
      <c r="DF14" s="70"/>
      <c r="DG14" s="71"/>
      <c r="DH14" s="69">
        <f>TRUNC((DH13-DATE(YEAR(DH13+3-MOD(DH13-2,7)),1,MOD(DH13-2,7)-9))/7)</f>
        <v>16</v>
      </c>
      <c r="DI14" s="70"/>
      <c r="DJ14" s="70"/>
      <c r="DK14" s="70"/>
      <c r="DL14" s="70"/>
      <c r="DM14" s="70"/>
      <c r="DN14" s="71"/>
      <c r="DO14" s="69">
        <f>TRUNC((DO13-DATE(YEAR(DO13+3-MOD(DO13-2,7)),1,MOD(DO13-2,7)-9))/7)</f>
        <v>17</v>
      </c>
      <c r="DP14" s="70"/>
      <c r="DQ14" s="70"/>
      <c r="DR14" s="70"/>
      <c r="DS14" s="70"/>
      <c r="DT14" s="70"/>
      <c r="DU14" s="71"/>
      <c r="DV14" s="69">
        <f>TRUNC((DV13-DATE(YEAR(DV13+3-MOD(DV13-2,7)),1,MOD(DV13-2,7)-9))/7)</f>
        <v>18</v>
      </c>
      <c r="DW14" s="70"/>
      <c r="DX14" s="70"/>
      <c r="DY14" s="70"/>
      <c r="DZ14" s="70"/>
      <c r="EA14" s="70"/>
      <c r="EB14" s="71"/>
      <c r="EC14" s="69">
        <f>TRUNC((EC13-DATE(YEAR(EC13+3-MOD(EC13-2,7)),1,MOD(EC13-2,7)-9))/7)</f>
        <v>19</v>
      </c>
      <c r="ED14" s="70"/>
      <c r="EE14" s="70"/>
      <c r="EF14" s="70"/>
      <c r="EG14" s="70"/>
      <c r="EH14" s="70"/>
      <c r="EI14" s="71"/>
      <c r="EJ14" s="69">
        <f>TRUNC((EJ13-DATE(YEAR(EJ13+3-MOD(EJ13-2,7)),1,MOD(EJ13-2,7)-9))/7)</f>
        <v>20</v>
      </c>
      <c r="EK14" s="70"/>
      <c r="EL14" s="70"/>
      <c r="EM14" s="70"/>
      <c r="EN14" s="70"/>
      <c r="EO14" s="70"/>
      <c r="EP14" s="71"/>
      <c r="EQ14" s="69">
        <f>TRUNC((EQ13-DATE(YEAR(EQ13+3-MOD(EQ13-2,7)),1,MOD(EQ13-2,7)-9))/7)</f>
        <v>21</v>
      </c>
      <c r="ER14" s="70"/>
      <c r="ES14" s="70"/>
      <c r="ET14" s="70"/>
      <c r="EU14" s="70"/>
      <c r="EV14" s="70"/>
      <c r="EW14" s="71"/>
      <c r="EX14" s="69">
        <f>TRUNC((EX13-DATE(YEAR(EX13+3-MOD(EX13-2,7)),1,MOD(EX13-2,7)-9))/7)</f>
        <v>22</v>
      </c>
      <c r="EY14" s="70"/>
      <c r="EZ14" s="70"/>
      <c r="FA14" s="70"/>
      <c r="FB14" s="70"/>
      <c r="FC14" s="70"/>
      <c r="FD14" s="71"/>
      <c r="FE14" s="69">
        <f>TRUNC((FE13-DATE(YEAR(FE13+3-MOD(FE13-2,7)),1,MOD(FE13-2,7)-9))/7)</f>
        <v>23</v>
      </c>
      <c r="FF14" s="70"/>
      <c r="FG14" s="70"/>
      <c r="FH14" s="70"/>
      <c r="FI14" s="70"/>
      <c r="FJ14" s="70"/>
      <c r="FK14" s="71"/>
      <c r="FL14" s="69">
        <f>TRUNC((FL13-DATE(YEAR(FL13+3-MOD(FL13-2,7)),1,MOD(FL13-2,7)-9))/7)</f>
        <v>24</v>
      </c>
      <c r="FM14" s="70"/>
      <c r="FN14" s="70"/>
      <c r="FO14" s="70"/>
      <c r="FP14" s="70"/>
      <c r="FQ14" s="70"/>
      <c r="FR14" s="71"/>
      <c r="FS14" s="69">
        <f>TRUNC((FS13-DATE(YEAR(FS13+3-MOD(FS13-2,7)),1,MOD(FS13-2,7)-9))/7)</f>
        <v>25</v>
      </c>
      <c r="FT14" s="70"/>
      <c r="FU14" s="70"/>
      <c r="FV14" s="70"/>
      <c r="FW14" s="70"/>
      <c r="FX14" s="70"/>
      <c r="FY14" s="71"/>
      <c r="FZ14" s="69">
        <f>TRUNC((FZ13-DATE(YEAR(FZ13+3-MOD(FZ13-2,7)),1,MOD(FZ13-2,7)-9))/7)</f>
        <v>26</v>
      </c>
      <c r="GA14" s="70"/>
      <c r="GB14" s="70"/>
      <c r="GC14" s="70"/>
      <c r="GD14" s="70"/>
      <c r="GE14" s="70"/>
      <c r="GF14" s="71"/>
      <c r="GG14" s="18"/>
      <c r="GH14" s="19"/>
      <c r="GI14" s="19"/>
      <c r="GJ14" s="19"/>
      <c r="GK14" s="19"/>
      <c r="GL14" s="19"/>
      <c r="GM14" s="19"/>
      <c r="GN14" s="19"/>
      <c r="GO14" s="19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</row>
    <row r="15" spans="1:188" s="23" customFormat="1" ht="219.75" customHeight="1">
      <c r="A15" s="47">
        <v>1</v>
      </c>
      <c r="B15" s="96" t="s">
        <v>2</v>
      </c>
      <c r="C15" s="94"/>
      <c r="D15" s="95"/>
      <c r="E15" s="91">
        <f aca="true" t="shared" si="8" ref="E15:E33">IF(D15="",$A$3-5,(C15+D15+TRUNC((MIN(5,MOD(C15-1,7))-1+D15)/5)*2-(MOD(C15,7)=0)-1))</f>
        <v>40905</v>
      </c>
      <c r="F15" s="22"/>
      <c r="G15" s="41"/>
      <c r="H15" s="42"/>
      <c r="I15" s="42"/>
      <c r="J15" s="42"/>
      <c r="K15" s="42"/>
      <c r="L15" s="48"/>
      <c r="M15" s="49"/>
      <c r="N15" s="41"/>
      <c r="O15" s="42"/>
      <c r="P15" s="42"/>
      <c r="Q15" s="42"/>
      <c r="R15" s="42"/>
      <c r="S15" s="48"/>
      <c r="T15" s="49"/>
      <c r="U15" s="41"/>
      <c r="V15" s="42"/>
      <c r="W15" s="42"/>
      <c r="X15" s="42"/>
      <c r="Y15" s="42"/>
      <c r="Z15" s="48"/>
      <c r="AA15" s="49"/>
      <c r="AB15" s="41"/>
      <c r="AC15" s="42"/>
      <c r="AD15" s="42"/>
      <c r="AE15" s="42"/>
      <c r="AF15" s="42"/>
      <c r="AG15" s="48"/>
      <c r="AH15" s="49"/>
      <c r="AI15" s="41"/>
      <c r="AJ15" s="42"/>
      <c r="AK15" s="42"/>
      <c r="AL15" s="42"/>
      <c r="AM15" s="42"/>
      <c r="AN15" s="48"/>
      <c r="AO15" s="49"/>
      <c r="AP15" s="41"/>
      <c r="AQ15" s="42"/>
      <c r="AR15" s="42"/>
      <c r="AS15" s="42"/>
      <c r="AT15" s="42"/>
      <c r="AU15" s="48"/>
      <c r="AV15" s="49"/>
      <c r="AW15" s="41"/>
      <c r="AX15" s="42"/>
      <c r="AY15" s="42"/>
      <c r="AZ15" s="42"/>
      <c r="BA15" s="42"/>
      <c r="BB15" s="48"/>
      <c r="BC15" s="49"/>
      <c r="BD15" s="41"/>
      <c r="BE15" s="42"/>
      <c r="BF15" s="42"/>
      <c r="BG15" s="42"/>
      <c r="BH15" s="42"/>
      <c r="BI15" s="48"/>
      <c r="BJ15" s="49"/>
      <c r="BK15" s="41"/>
      <c r="BL15" s="42"/>
      <c r="BM15" s="42"/>
      <c r="BN15" s="42"/>
      <c r="BO15" s="42"/>
      <c r="BP15" s="48"/>
      <c r="BQ15" s="49"/>
      <c r="BR15" s="41"/>
      <c r="BS15" s="42"/>
      <c r="BT15" s="42"/>
      <c r="BU15" s="42"/>
      <c r="BV15" s="42"/>
      <c r="BW15" s="48"/>
      <c r="BX15" s="49"/>
      <c r="BY15" s="41"/>
      <c r="BZ15" s="42"/>
      <c r="CA15" s="42"/>
      <c r="CB15" s="42"/>
      <c r="CC15" s="42"/>
      <c r="CD15" s="48"/>
      <c r="CE15" s="49"/>
      <c r="CF15" s="41"/>
      <c r="CG15" s="42"/>
      <c r="CH15" s="42"/>
      <c r="CI15" s="42"/>
      <c r="CJ15" s="42"/>
      <c r="CK15" s="48"/>
      <c r="CL15" s="49"/>
      <c r="CM15" s="41"/>
      <c r="CN15" s="42"/>
      <c r="CO15" s="42"/>
      <c r="CP15" s="42"/>
      <c r="CQ15" s="42"/>
      <c r="CR15" s="48"/>
      <c r="CS15" s="49"/>
      <c r="CT15" s="41"/>
      <c r="CU15" s="42"/>
      <c r="CV15" s="42"/>
      <c r="CW15" s="42"/>
      <c r="CX15" s="42"/>
      <c r="CY15" s="48"/>
      <c r="CZ15" s="49"/>
      <c r="DA15" s="41"/>
      <c r="DB15" s="42"/>
      <c r="DC15" s="42"/>
      <c r="DD15" s="42"/>
      <c r="DE15" s="42"/>
      <c r="DF15" s="48"/>
      <c r="DG15" s="49"/>
      <c r="DH15" s="41"/>
      <c r="DI15" s="42"/>
      <c r="DJ15" s="42"/>
      <c r="DK15" s="42"/>
      <c r="DL15" s="42"/>
      <c r="DM15" s="48"/>
      <c r="DN15" s="49"/>
      <c r="DO15" s="41"/>
      <c r="DP15" s="42"/>
      <c r="DQ15" s="42"/>
      <c r="DR15" s="42"/>
      <c r="DS15" s="42"/>
      <c r="DT15" s="48"/>
      <c r="DU15" s="49"/>
      <c r="DV15" s="41"/>
      <c r="DW15" s="42"/>
      <c r="DX15" s="42"/>
      <c r="DY15" s="42"/>
      <c r="DZ15" s="42"/>
      <c r="EA15" s="48"/>
      <c r="EB15" s="49"/>
      <c r="EC15" s="41"/>
      <c r="ED15" s="42"/>
      <c r="EE15" s="42"/>
      <c r="EF15" s="42"/>
      <c r="EG15" s="42"/>
      <c r="EH15" s="48"/>
      <c r="EI15" s="49"/>
      <c r="EJ15" s="41"/>
      <c r="EK15" s="42"/>
      <c r="EL15" s="42"/>
      <c r="EM15" s="42"/>
      <c r="EN15" s="42"/>
      <c r="EO15" s="48"/>
      <c r="EP15" s="49"/>
      <c r="EQ15" s="41"/>
      <c r="ER15" s="42"/>
      <c r="ES15" s="42"/>
      <c r="ET15" s="42"/>
      <c r="EU15" s="42"/>
      <c r="EV15" s="48"/>
      <c r="EW15" s="49"/>
      <c r="EX15" s="41"/>
      <c r="EY15" s="42"/>
      <c r="EZ15" s="42"/>
      <c r="FA15" s="42"/>
      <c r="FB15" s="42"/>
      <c r="FC15" s="48"/>
      <c r="FD15" s="49"/>
      <c r="FE15" s="41"/>
      <c r="FF15" s="42"/>
      <c r="FG15" s="42"/>
      <c r="FH15" s="42"/>
      <c r="FI15" s="42"/>
      <c r="FJ15" s="48"/>
      <c r="FK15" s="49"/>
      <c r="FL15" s="41"/>
      <c r="FM15" s="42"/>
      <c r="FN15" s="42"/>
      <c r="FO15" s="42"/>
      <c r="FP15" s="42"/>
      <c r="FQ15" s="48"/>
      <c r="FR15" s="49"/>
      <c r="FS15" s="41"/>
      <c r="FT15" s="42"/>
      <c r="FU15" s="42"/>
      <c r="FV15" s="42"/>
      <c r="FW15" s="42"/>
      <c r="FX15" s="48"/>
      <c r="FY15" s="49"/>
      <c r="FZ15" s="41"/>
      <c r="GA15" s="42"/>
      <c r="GB15" s="42"/>
      <c r="GC15" s="42"/>
      <c r="GD15" s="42"/>
      <c r="GE15" s="48"/>
      <c r="GF15" s="104"/>
    </row>
    <row r="16" spans="1:188" s="25" customFormat="1" ht="219.75" customHeight="1">
      <c r="A16" s="53">
        <v>2</v>
      </c>
      <c r="B16" s="97" t="s">
        <v>3</v>
      </c>
      <c r="C16" s="94"/>
      <c r="D16" s="95"/>
      <c r="E16" s="91">
        <f t="shared" si="8"/>
        <v>40905</v>
      </c>
      <c r="F16" s="24"/>
      <c r="G16" s="54"/>
      <c r="H16" s="55"/>
      <c r="I16" s="55"/>
      <c r="J16" s="55"/>
      <c r="K16" s="55"/>
      <c r="L16" s="48"/>
      <c r="M16" s="49"/>
      <c r="N16" s="54"/>
      <c r="O16" s="55"/>
      <c r="P16" s="55"/>
      <c r="Q16" s="55"/>
      <c r="R16" s="55"/>
      <c r="S16" s="48"/>
      <c r="T16" s="49"/>
      <c r="U16" s="54"/>
      <c r="V16" s="55"/>
      <c r="W16" s="55"/>
      <c r="X16" s="55"/>
      <c r="Y16" s="55"/>
      <c r="Z16" s="48"/>
      <c r="AA16" s="49"/>
      <c r="AB16" s="54"/>
      <c r="AC16" s="55"/>
      <c r="AD16" s="55"/>
      <c r="AE16" s="55"/>
      <c r="AF16" s="55"/>
      <c r="AG16" s="48"/>
      <c r="AH16" s="49"/>
      <c r="AI16" s="54"/>
      <c r="AJ16" s="55"/>
      <c r="AK16" s="55"/>
      <c r="AL16" s="55"/>
      <c r="AM16" s="55"/>
      <c r="AN16" s="48"/>
      <c r="AO16" s="49"/>
      <c r="AP16" s="54"/>
      <c r="AQ16" s="55"/>
      <c r="AR16" s="55"/>
      <c r="AS16" s="55"/>
      <c r="AT16" s="55"/>
      <c r="AU16" s="48"/>
      <c r="AV16" s="49"/>
      <c r="AW16" s="54"/>
      <c r="AX16" s="55"/>
      <c r="AY16" s="55"/>
      <c r="AZ16" s="55"/>
      <c r="BA16" s="55"/>
      <c r="BB16" s="48"/>
      <c r="BC16" s="49"/>
      <c r="BD16" s="54"/>
      <c r="BE16" s="55"/>
      <c r="BF16" s="55"/>
      <c r="BG16" s="55"/>
      <c r="BH16" s="55"/>
      <c r="BI16" s="48"/>
      <c r="BJ16" s="49"/>
      <c r="BK16" s="54"/>
      <c r="BL16" s="55"/>
      <c r="BM16" s="55"/>
      <c r="BN16" s="55"/>
      <c r="BO16" s="55"/>
      <c r="BP16" s="48"/>
      <c r="BQ16" s="49"/>
      <c r="BR16" s="54"/>
      <c r="BS16" s="55"/>
      <c r="BT16" s="55"/>
      <c r="BU16" s="55"/>
      <c r="BV16" s="55"/>
      <c r="BW16" s="48"/>
      <c r="BX16" s="49"/>
      <c r="BY16" s="54"/>
      <c r="BZ16" s="55"/>
      <c r="CA16" s="55"/>
      <c r="CB16" s="55"/>
      <c r="CC16" s="55"/>
      <c r="CD16" s="48"/>
      <c r="CE16" s="49"/>
      <c r="CF16" s="54"/>
      <c r="CG16" s="55"/>
      <c r="CH16" s="55"/>
      <c r="CI16" s="55"/>
      <c r="CJ16" s="55"/>
      <c r="CK16" s="48"/>
      <c r="CL16" s="49"/>
      <c r="CM16" s="54"/>
      <c r="CN16" s="55"/>
      <c r="CO16" s="55"/>
      <c r="CP16" s="55"/>
      <c r="CQ16" s="55"/>
      <c r="CR16" s="48"/>
      <c r="CS16" s="49"/>
      <c r="CT16" s="54"/>
      <c r="CU16" s="55"/>
      <c r="CV16" s="55"/>
      <c r="CW16" s="55"/>
      <c r="CX16" s="55"/>
      <c r="CY16" s="48"/>
      <c r="CZ16" s="49"/>
      <c r="DA16" s="54"/>
      <c r="DB16" s="55"/>
      <c r="DC16" s="55"/>
      <c r="DD16" s="55"/>
      <c r="DE16" s="55"/>
      <c r="DF16" s="48"/>
      <c r="DG16" s="49"/>
      <c r="DH16" s="54"/>
      <c r="DI16" s="55"/>
      <c r="DJ16" s="55"/>
      <c r="DK16" s="55"/>
      <c r="DL16" s="55"/>
      <c r="DM16" s="48"/>
      <c r="DN16" s="49"/>
      <c r="DO16" s="54"/>
      <c r="DP16" s="55"/>
      <c r="DQ16" s="55"/>
      <c r="DR16" s="55"/>
      <c r="DS16" s="55"/>
      <c r="DT16" s="48"/>
      <c r="DU16" s="49"/>
      <c r="DV16" s="54"/>
      <c r="DW16" s="55"/>
      <c r="DX16" s="55"/>
      <c r="DY16" s="55"/>
      <c r="DZ16" s="55"/>
      <c r="EA16" s="48"/>
      <c r="EB16" s="49"/>
      <c r="EC16" s="54"/>
      <c r="ED16" s="55"/>
      <c r="EE16" s="55"/>
      <c r="EF16" s="55"/>
      <c r="EG16" s="55"/>
      <c r="EH16" s="48"/>
      <c r="EI16" s="49"/>
      <c r="EJ16" s="54"/>
      <c r="EK16" s="55"/>
      <c r="EL16" s="55"/>
      <c r="EM16" s="55"/>
      <c r="EN16" s="55"/>
      <c r="EO16" s="48"/>
      <c r="EP16" s="49"/>
      <c r="EQ16" s="54"/>
      <c r="ER16" s="55"/>
      <c r="ES16" s="55"/>
      <c r="ET16" s="55"/>
      <c r="EU16" s="55"/>
      <c r="EV16" s="48"/>
      <c r="EW16" s="49"/>
      <c r="EX16" s="54"/>
      <c r="EY16" s="55"/>
      <c r="EZ16" s="55"/>
      <c r="FA16" s="55"/>
      <c r="FB16" s="55"/>
      <c r="FC16" s="48"/>
      <c r="FD16" s="49"/>
      <c r="FE16" s="54"/>
      <c r="FF16" s="55"/>
      <c r="FG16" s="55"/>
      <c r="FH16" s="55"/>
      <c r="FI16" s="55"/>
      <c r="FJ16" s="48"/>
      <c r="FK16" s="49"/>
      <c r="FL16" s="54"/>
      <c r="FM16" s="55"/>
      <c r="FN16" s="55"/>
      <c r="FO16" s="55"/>
      <c r="FP16" s="55"/>
      <c r="FQ16" s="48"/>
      <c r="FR16" s="49"/>
      <c r="FS16" s="54"/>
      <c r="FT16" s="55"/>
      <c r="FU16" s="55"/>
      <c r="FV16" s="55"/>
      <c r="FW16" s="55"/>
      <c r="FX16" s="48"/>
      <c r="FY16" s="49"/>
      <c r="FZ16" s="54"/>
      <c r="GA16" s="55"/>
      <c r="GB16" s="55"/>
      <c r="GC16" s="55"/>
      <c r="GD16" s="55"/>
      <c r="GE16" s="48"/>
      <c r="GF16" s="104"/>
    </row>
    <row r="17" spans="1:188" s="26" customFormat="1" ht="219.75" customHeight="1">
      <c r="A17" s="50">
        <v>3</v>
      </c>
      <c r="B17" s="98" t="s">
        <v>4</v>
      </c>
      <c r="C17" s="94"/>
      <c r="D17" s="95"/>
      <c r="E17" s="91">
        <f t="shared" si="8"/>
        <v>40905</v>
      </c>
      <c r="F17" s="22"/>
      <c r="G17" s="39"/>
      <c r="H17" s="40"/>
      <c r="I17" s="40"/>
      <c r="J17" s="40"/>
      <c r="K17" s="40"/>
      <c r="L17" s="48"/>
      <c r="M17" s="49"/>
      <c r="N17" s="39"/>
      <c r="O17" s="40"/>
      <c r="P17" s="40"/>
      <c r="Q17" s="40"/>
      <c r="R17" s="40"/>
      <c r="S17" s="48"/>
      <c r="T17" s="49"/>
      <c r="U17" s="39"/>
      <c r="V17" s="40"/>
      <c r="W17" s="40"/>
      <c r="X17" s="40"/>
      <c r="Y17" s="40"/>
      <c r="Z17" s="48"/>
      <c r="AA17" s="49"/>
      <c r="AB17" s="39"/>
      <c r="AC17" s="40"/>
      <c r="AD17" s="40"/>
      <c r="AE17" s="40"/>
      <c r="AF17" s="40"/>
      <c r="AG17" s="48"/>
      <c r="AH17" s="49"/>
      <c r="AI17" s="39"/>
      <c r="AJ17" s="40"/>
      <c r="AK17" s="40"/>
      <c r="AL17" s="40"/>
      <c r="AM17" s="40"/>
      <c r="AN17" s="48"/>
      <c r="AO17" s="49"/>
      <c r="AP17" s="39"/>
      <c r="AQ17" s="40"/>
      <c r="AR17" s="40"/>
      <c r="AS17" s="40"/>
      <c r="AT17" s="40"/>
      <c r="AU17" s="48"/>
      <c r="AV17" s="49"/>
      <c r="AW17" s="39"/>
      <c r="AX17" s="40"/>
      <c r="AY17" s="40"/>
      <c r="AZ17" s="40"/>
      <c r="BA17" s="40"/>
      <c r="BB17" s="48"/>
      <c r="BC17" s="49"/>
      <c r="BD17" s="39"/>
      <c r="BE17" s="40"/>
      <c r="BF17" s="40"/>
      <c r="BG17" s="40"/>
      <c r="BH17" s="40"/>
      <c r="BI17" s="48"/>
      <c r="BJ17" s="49"/>
      <c r="BK17" s="39"/>
      <c r="BL17" s="40"/>
      <c r="BM17" s="40"/>
      <c r="BN17" s="40"/>
      <c r="BO17" s="40"/>
      <c r="BP17" s="48"/>
      <c r="BQ17" s="49"/>
      <c r="BR17" s="39"/>
      <c r="BS17" s="40"/>
      <c r="BT17" s="40"/>
      <c r="BU17" s="40"/>
      <c r="BV17" s="40"/>
      <c r="BW17" s="48"/>
      <c r="BX17" s="49"/>
      <c r="BY17" s="39"/>
      <c r="BZ17" s="40"/>
      <c r="CA17" s="40"/>
      <c r="CB17" s="40"/>
      <c r="CC17" s="40"/>
      <c r="CD17" s="48"/>
      <c r="CE17" s="49"/>
      <c r="CF17" s="39"/>
      <c r="CG17" s="40"/>
      <c r="CH17" s="40"/>
      <c r="CI17" s="40"/>
      <c r="CJ17" s="40"/>
      <c r="CK17" s="48"/>
      <c r="CL17" s="49"/>
      <c r="CM17" s="39"/>
      <c r="CN17" s="40"/>
      <c r="CO17" s="40"/>
      <c r="CP17" s="40"/>
      <c r="CQ17" s="40"/>
      <c r="CR17" s="48"/>
      <c r="CS17" s="49"/>
      <c r="CT17" s="39"/>
      <c r="CU17" s="40"/>
      <c r="CV17" s="40"/>
      <c r="CW17" s="40"/>
      <c r="CX17" s="40"/>
      <c r="CY17" s="48"/>
      <c r="CZ17" s="49"/>
      <c r="DA17" s="39"/>
      <c r="DB17" s="40"/>
      <c r="DC17" s="40"/>
      <c r="DD17" s="40"/>
      <c r="DE17" s="40"/>
      <c r="DF17" s="48"/>
      <c r="DG17" s="49"/>
      <c r="DH17" s="39"/>
      <c r="DI17" s="40"/>
      <c r="DJ17" s="40"/>
      <c r="DK17" s="40"/>
      <c r="DL17" s="40"/>
      <c r="DM17" s="48"/>
      <c r="DN17" s="49"/>
      <c r="DO17" s="39"/>
      <c r="DP17" s="40"/>
      <c r="DQ17" s="40"/>
      <c r="DR17" s="40"/>
      <c r="DS17" s="40"/>
      <c r="DT17" s="48"/>
      <c r="DU17" s="49"/>
      <c r="DV17" s="39"/>
      <c r="DW17" s="40"/>
      <c r="DX17" s="40"/>
      <c r="DY17" s="40"/>
      <c r="DZ17" s="40"/>
      <c r="EA17" s="48"/>
      <c r="EB17" s="49"/>
      <c r="EC17" s="39"/>
      <c r="ED17" s="40"/>
      <c r="EE17" s="40"/>
      <c r="EF17" s="40"/>
      <c r="EG17" s="40"/>
      <c r="EH17" s="48"/>
      <c r="EI17" s="49"/>
      <c r="EJ17" s="39"/>
      <c r="EK17" s="40"/>
      <c r="EL17" s="40"/>
      <c r="EM17" s="40"/>
      <c r="EN17" s="40"/>
      <c r="EO17" s="48"/>
      <c r="EP17" s="49"/>
      <c r="EQ17" s="39"/>
      <c r="ER17" s="40"/>
      <c r="ES17" s="40"/>
      <c r="ET17" s="40"/>
      <c r="EU17" s="40"/>
      <c r="EV17" s="48"/>
      <c r="EW17" s="49"/>
      <c r="EX17" s="39"/>
      <c r="EY17" s="40"/>
      <c r="EZ17" s="40"/>
      <c r="FA17" s="40"/>
      <c r="FB17" s="40"/>
      <c r="FC17" s="48"/>
      <c r="FD17" s="49"/>
      <c r="FE17" s="39"/>
      <c r="FF17" s="40"/>
      <c r="FG17" s="40"/>
      <c r="FH17" s="40"/>
      <c r="FI17" s="40"/>
      <c r="FJ17" s="48"/>
      <c r="FK17" s="49"/>
      <c r="FL17" s="39"/>
      <c r="FM17" s="40"/>
      <c r="FN17" s="40"/>
      <c r="FO17" s="40"/>
      <c r="FP17" s="40"/>
      <c r="FQ17" s="48"/>
      <c r="FR17" s="49"/>
      <c r="FS17" s="39"/>
      <c r="FT17" s="40"/>
      <c r="FU17" s="40"/>
      <c r="FV17" s="40"/>
      <c r="FW17" s="40"/>
      <c r="FX17" s="48"/>
      <c r="FY17" s="49"/>
      <c r="FZ17" s="39"/>
      <c r="GA17" s="40"/>
      <c r="GB17" s="40"/>
      <c r="GC17" s="40"/>
      <c r="GD17" s="40"/>
      <c r="GE17" s="48"/>
      <c r="GF17" s="104"/>
    </row>
    <row r="18" spans="1:188" s="26" customFormat="1" ht="219.75" customHeight="1">
      <c r="A18" s="51">
        <v>4</v>
      </c>
      <c r="B18" s="99" t="s">
        <v>5</v>
      </c>
      <c r="C18" s="94"/>
      <c r="D18" s="95"/>
      <c r="E18" s="91">
        <f t="shared" si="8"/>
        <v>40905</v>
      </c>
      <c r="F18" s="22"/>
      <c r="G18" s="56"/>
      <c r="H18" s="57"/>
      <c r="I18" s="57"/>
      <c r="J18" s="57"/>
      <c r="K18" s="57"/>
      <c r="L18" s="48"/>
      <c r="M18" s="49"/>
      <c r="N18" s="56"/>
      <c r="O18" s="57"/>
      <c r="P18" s="57"/>
      <c r="Q18" s="57"/>
      <c r="R18" s="57"/>
      <c r="S18" s="48"/>
      <c r="T18" s="49"/>
      <c r="U18" s="56"/>
      <c r="V18" s="57"/>
      <c r="W18" s="57"/>
      <c r="X18" s="57"/>
      <c r="Y18" s="57"/>
      <c r="Z18" s="48"/>
      <c r="AA18" s="49"/>
      <c r="AB18" s="56"/>
      <c r="AC18" s="57"/>
      <c r="AD18" s="57"/>
      <c r="AE18" s="57"/>
      <c r="AF18" s="57"/>
      <c r="AG18" s="48"/>
      <c r="AH18" s="49"/>
      <c r="AI18" s="56"/>
      <c r="AJ18" s="57"/>
      <c r="AK18" s="57"/>
      <c r="AL18" s="57"/>
      <c r="AM18" s="57"/>
      <c r="AN18" s="48"/>
      <c r="AO18" s="49"/>
      <c r="AP18" s="56"/>
      <c r="AQ18" s="57"/>
      <c r="AR18" s="57"/>
      <c r="AS18" s="57"/>
      <c r="AT18" s="57"/>
      <c r="AU18" s="48"/>
      <c r="AV18" s="49"/>
      <c r="AW18" s="56"/>
      <c r="AX18" s="57"/>
      <c r="AY18" s="57"/>
      <c r="AZ18" s="57"/>
      <c r="BA18" s="57"/>
      <c r="BB18" s="48"/>
      <c r="BC18" s="49"/>
      <c r="BD18" s="56"/>
      <c r="BE18" s="57"/>
      <c r="BF18" s="57"/>
      <c r="BG18" s="57"/>
      <c r="BH18" s="57"/>
      <c r="BI18" s="48"/>
      <c r="BJ18" s="49"/>
      <c r="BK18" s="56"/>
      <c r="BL18" s="57"/>
      <c r="BM18" s="57"/>
      <c r="BN18" s="57"/>
      <c r="BO18" s="57"/>
      <c r="BP18" s="48"/>
      <c r="BQ18" s="49"/>
      <c r="BR18" s="56"/>
      <c r="BS18" s="57"/>
      <c r="BT18" s="57"/>
      <c r="BU18" s="57"/>
      <c r="BV18" s="57"/>
      <c r="BW18" s="48"/>
      <c r="BX18" s="49"/>
      <c r="BY18" s="56"/>
      <c r="BZ18" s="57"/>
      <c r="CA18" s="57"/>
      <c r="CB18" s="57"/>
      <c r="CC18" s="57"/>
      <c r="CD18" s="48"/>
      <c r="CE18" s="49"/>
      <c r="CF18" s="56"/>
      <c r="CG18" s="57"/>
      <c r="CH18" s="57"/>
      <c r="CI18" s="57"/>
      <c r="CJ18" s="57"/>
      <c r="CK18" s="48"/>
      <c r="CL18" s="49"/>
      <c r="CM18" s="56"/>
      <c r="CN18" s="57"/>
      <c r="CO18" s="57"/>
      <c r="CP18" s="57"/>
      <c r="CQ18" s="57"/>
      <c r="CR18" s="48"/>
      <c r="CS18" s="49"/>
      <c r="CT18" s="56"/>
      <c r="CU18" s="57"/>
      <c r="CV18" s="57"/>
      <c r="CW18" s="57"/>
      <c r="CX18" s="57"/>
      <c r="CY18" s="48"/>
      <c r="CZ18" s="49"/>
      <c r="DA18" s="56"/>
      <c r="DB18" s="57"/>
      <c r="DC18" s="57"/>
      <c r="DD18" s="57"/>
      <c r="DE18" s="57"/>
      <c r="DF18" s="48"/>
      <c r="DG18" s="49"/>
      <c r="DH18" s="56"/>
      <c r="DI18" s="57"/>
      <c r="DJ18" s="57"/>
      <c r="DK18" s="57"/>
      <c r="DL18" s="57"/>
      <c r="DM18" s="48"/>
      <c r="DN18" s="49"/>
      <c r="DO18" s="56"/>
      <c r="DP18" s="57"/>
      <c r="DQ18" s="57"/>
      <c r="DR18" s="57"/>
      <c r="DS18" s="57"/>
      <c r="DT18" s="48"/>
      <c r="DU18" s="49"/>
      <c r="DV18" s="56"/>
      <c r="DW18" s="57"/>
      <c r="DX18" s="57"/>
      <c r="DY18" s="57"/>
      <c r="DZ18" s="57"/>
      <c r="EA18" s="48"/>
      <c r="EB18" s="49"/>
      <c r="EC18" s="56"/>
      <c r="ED18" s="57"/>
      <c r="EE18" s="57"/>
      <c r="EF18" s="57"/>
      <c r="EG18" s="57"/>
      <c r="EH18" s="48"/>
      <c r="EI18" s="49"/>
      <c r="EJ18" s="56"/>
      <c r="EK18" s="57"/>
      <c r="EL18" s="57"/>
      <c r="EM18" s="57"/>
      <c r="EN18" s="57"/>
      <c r="EO18" s="48"/>
      <c r="EP18" s="49"/>
      <c r="EQ18" s="56"/>
      <c r="ER18" s="57"/>
      <c r="ES18" s="57"/>
      <c r="ET18" s="57"/>
      <c r="EU18" s="57"/>
      <c r="EV18" s="48"/>
      <c r="EW18" s="49"/>
      <c r="EX18" s="56"/>
      <c r="EY18" s="57"/>
      <c r="EZ18" s="57"/>
      <c r="FA18" s="57"/>
      <c r="FB18" s="57"/>
      <c r="FC18" s="48"/>
      <c r="FD18" s="49"/>
      <c r="FE18" s="56"/>
      <c r="FF18" s="57"/>
      <c r="FG18" s="57"/>
      <c r="FH18" s="57"/>
      <c r="FI18" s="57"/>
      <c r="FJ18" s="48"/>
      <c r="FK18" s="49"/>
      <c r="FL18" s="56"/>
      <c r="FM18" s="57"/>
      <c r="FN18" s="57"/>
      <c r="FO18" s="57"/>
      <c r="FP18" s="57"/>
      <c r="FQ18" s="48"/>
      <c r="FR18" s="49"/>
      <c r="FS18" s="56"/>
      <c r="FT18" s="57"/>
      <c r="FU18" s="57"/>
      <c r="FV18" s="57"/>
      <c r="FW18" s="57"/>
      <c r="FX18" s="48"/>
      <c r="FY18" s="49"/>
      <c r="FZ18" s="56"/>
      <c r="GA18" s="57"/>
      <c r="GB18" s="57"/>
      <c r="GC18" s="57"/>
      <c r="GD18" s="57"/>
      <c r="GE18" s="48"/>
      <c r="GF18" s="104"/>
    </row>
    <row r="19" spans="1:188" s="26" customFormat="1" ht="219.75" customHeight="1">
      <c r="A19" s="34">
        <v>5</v>
      </c>
      <c r="B19" s="100" t="s">
        <v>6</v>
      </c>
      <c r="C19" s="94"/>
      <c r="D19" s="95"/>
      <c r="E19" s="91">
        <f t="shared" si="8"/>
        <v>40905</v>
      </c>
      <c r="F19" s="22"/>
      <c r="G19" s="35"/>
      <c r="H19" s="36"/>
      <c r="I19" s="36"/>
      <c r="J19" s="36"/>
      <c r="K19" s="36"/>
      <c r="L19" s="48"/>
      <c r="M19" s="49"/>
      <c r="N19" s="35"/>
      <c r="O19" s="36"/>
      <c r="P19" s="36"/>
      <c r="Q19" s="36"/>
      <c r="R19" s="36"/>
      <c r="S19" s="48"/>
      <c r="T19" s="49"/>
      <c r="U19" s="35"/>
      <c r="V19" s="36"/>
      <c r="W19" s="36"/>
      <c r="X19" s="36"/>
      <c r="Y19" s="36"/>
      <c r="Z19" s="48"/>
      <c r="AA19" s="49"/>
      <c r="AB19" s="35"/>
      <c r="AC19" s="36"/>
      <c r="AD19" s="36"/>
      <c r="AE19" s="36"/>
      <c r="AF19" s="36"/>
      <c r="AG19" s="48"/>
      <c r="AH19" s="49"/>
      <c r="AI19" s="35"/>
      <c r="AJ19" s="36"/>
      <c r="AK19" s="36"/>
      <c r="AL19" s="36"/>
      <c r="AM19" s="36"/>
      <c r="AN19" s="48"/>
      <c r="AO19" s="49"/>
      <c r="AP19" s="35"/>
      <c r="AQ19" s="36"/>
      <c r="AR19" s="36"/>
      <c r="AS19" s="36"/>
      <c r="AT19" s="36"/>
      <c r="AU19" s="48"/>
      <c r="AV19" s="49"/>
      <c r="AW19" s="35"/>
      <c r="AX19" s="36"/>
      <c r="AY19" s="36"/>
      <c r="AZ19" s="36"/>
      <c r="BA19" s="36"/>
      <c r="BB19" s="48"/>
      <c r="BC19" s="49"/>
      <c r="BD19" s="35"/>
      <c r="BE19" s="36"/>
      <c r="BF19" s="36"/>
      <c r="BG19" s="36"/>
      <c r="BH19" s="36"/>
      <c r="BI19" s="48"/>
      <c r="BJ19" s="49"/>
      <c r="BK19" s="35"/>
      <c r="BL19" s="36"/>
      <c r="BM19" s="36"/>
      <c r="BN19" s="36"/>
      <c r="BO19" s="36"/>
      <c r="BP19" s="48"/>
      <c r="BQ19" s="49"/>
      <c r="BR19" s="35"/>
      <c r="BS19" s="36"/>
      <c r="BT19" s="36"/>
      <c r="BU19" s="36"/>
      <c r="BV19" s="36"/>
      <c r="BW19" s="48"/>
      <c r="BX19" s="49"/>
      <c r="BY19" s="35"/>
      <c r="BZ19" s="36"/>
      <c r="CA19" s="36"/>
      <c r="CB19" s="36"/>
      <c r="CC19" s="36"/>
      <c r="CD19" s="48"/>
      <c r="CE19" s="49"/>
      <c r="CF19" s="35"/>
      <c r="CG19" s="36"/>
      <c r="CH19" s="36"/>
      <c r="CI19" s="36"/>
      <c r="CJ19" s="36"/>
      <c r="CK19" s="48"/>
      <c r="CL19" s="49"/>
      <c r="CM19" s="35"/>
      <c r="CN19" s="36"/>
      <c r="CO19" s="36"/>
      <c r="CP19" s="36"/>
      <c r="CQ19" s="36"/>
      <c r="CR19" s="48"/>
      <c r="CS19" s="49"/>
      <c r="CT19" s="35"/>
      <c r="CU19" s="36"/>
      <c r="CV19" s="36"/>
      <c r="CW19" s="36"/>
      <c r="CX19" s="36"/>
      <c r="CY19" s="48"/>
      <c r="CZ19" s="49"/>
      <c r="DA19" s="35"/>
      <c r="DB19" s="36"/>
      <c r="DC19" s="36"/>
      <c r="DD19" s="36"/>
      <c r="DE19" s="36"/>
      <c r="DF19" s="48"/>
      <c r="DG19" s="49"/>
      <c r="DH19" s="35"/>
      <c r="DI19" s="36"/>
      <c r="DJ19" s="36"/>
      <c r="DK19" s="36"/>
      <c r="DL19" s="36"/>
      <c r="DM19" s="48"/>
      <c r="DN19" s="49"/>
      <c r="DO19" s="35"/>
      <c r="DP19" s="36"/>
      <c r="DQ19" s="36"/>
      <c r="DR19" s="36"/>
      <c r="DS19" s="36"/>
      <c r="DT19" s="48"/>
      <c r="DU19" s="49"/>
      <c r="DV19" s="35"/>
      <c r="DW19" s="36"/>
      <c r="DX19" s="36"/>
      <c r="DY19" s="36"/>
      <c r="DZ19" s="36"/>
      <c r="EA19" s="48"/>
      <c r="EB19" s="49"/>
      <c r="EC19" s="35"/>
      <c r="ED19" s="36"/>
      <c r="EE19" s="36"/>
      <c r="EF19" s="36"/>
      <c r="EG19" s="36"/>
      <c r="EH19" s="48"/>
      <c r="EI19" s="49"/>
      <c r="EJ19" s="35"/>
      <c r="EK19" s="36"/>
      <c r="EL19" s="36"/>
      <c r="EM19" s="36"/>
      <c r="EN19" s="36"/>
      <c r="EO19" s="48"/>
      <c r="EP19" s="49"/>
      <c r="EQ19" s="35"/>
      <c r="ER19" s="36"/>
      <c r="ES19" s="36"/>
      <c r="ET19" s="36"/>
      <c r="EU19" s="36"/>
      <c r="EV19" s="48"/>
      <c r="EW19" s="49"/>
      <c r="EX19" s="35"/>
      <c r="EY19" s="36"/>
      <c r="EZ19" s="36"/>
      <c r="FA19" s="36"/>
      <c r="FB19" s="36"/>
      <c r="FC19" s="48"/>
      <c r="FD19" s="49"/>
      <c r="FE19" s="35"/>
      <c r="FF19" s="36"/>
      <c r="FG19" s="36"/>
      <c r="FH19" s="36"/>
      <c r="FI19" s="36"/>
      <c r="FJ19" s="48"/>
      <c r="FK19" s="49"/>
      <c r="FL19" s="35"/>
      <c r="FM19" s="36"/>
      <c r="FN19" s="36"/>
      <c r="FO19" s="36"/>
      <c r="FP19" s="36"/>
      <c r="FQ19" s="48"/>
      <c r="FR19" s="49"/>
      <c r="FS19" s="35"/>
      <c r="FT19" s="36"/>
      <c r="FU19" s="36"/>
      <c r="FV19" s="36"/>
      <c r="FW19" s="36"/>
      <c r="FX19" s="48"/>
      <c r="FY19" s="49"/>
      <c r="FZ19" s="35"/>
      <c r="GA19" s="36"/>
      <c r="GB19" s="36"/>
      <c r="GC19" s="36"/>
      <c r="GD19" s="36"/>
      <c r="GE19" s="48"/>
      <c r="GF19" s="104"/>
    </row>
    <row r="20" spans="1:188" s="26" customFormat="1" ht="219.75" customHeight="1">
      <c r="A20" s="52">
        <v>6</v>
      </c>
      <c r="B20" s="101" t="s">
        <v>7</v>
      </c>
      <c r="C20" s="94"/>
      <c r="D20" s="95"/>
      <c r="E20" s="91">
        <f t="shared" si="8"/>
        <v>40905</v>
      </c>
      <c r="F20" s="22"/>
      <c r="G20" s="58"/>
      <c r="H20" s="59"/>
      <c r="I20" s="59"/>
      <c r="J20" s="59"/>
      <c r="K20" s="59"/>
      <c r="L20" s="48"/>
      <c r="M20" s="49"/>
      <c r="N20" s="58"/>
      <c r="O20" s="59"/>
      <c r="P20" s="59"/>
      <c r="Q20" s="59"/>
      <c r="R20" s="59"/>
      <c r="S20" s="48"/>
      <c r="T20" s="49"/>
      <c r="U20" s="58"/>
      <c r="V20" s="59"/>
      <c r="W20" s="59"/>
      <c r="X20" s="59"/>
      <c r="Y20" s="59"/>
      <c r="Z20" s="48"/>
      <c r="AA20" s="49"/>
      <c r="AB20" s="58"/>
      <c r="AC20" s="59"/>
      <c r="AD20" s="59"/>
      <c r="AE20" s="59"/>
      <c r="AF20" s="59"/>
      <c r="AG20" s="48"/>
      <c r="AH20" s="49"/>
      <c r="AI20" s="58"/>
      <c r="AJ20" s="59"/>
      <c r="AK20" s="59"/>
      <c r="AL20" s="59"/>
      <c r="AM20" s="59"/>
      <c r="AN20" s="48"/>
      <c r="AO20" s="49"/>
      <c r="AP20" s="58"/>
      <c r="AQ20" s="59"/>
      <c r="AR20" s="59"/>
      <c r="AS20" s="59"/>
      <c r="AT20" s="59"/>
      <c r="AU20" s="48"/>
      <c r="AV20" s="49"/>
      <c r="AW20" s="58"/>
      <c r="AX20" s="59"/>
      <c r="AY20" s="59"/>
      <c r="AZ20" s="59"/>
      <c r="BA20" s="59"/>
      <c r="BB20" s="48"/>
      <c r="BC20" s="49"/>
      <c r="BD20" s="58"/>
      <c r="BE20" s="59"/>
      <c r="BF20" s="59"/>
      <c r="BG20" s="59"/>
      <c r="BH20" s="59"/>
      <c r="BI20" s="48"/>
      <c r="BJ20" s="49"/>
      <c r="BK20" s="58"/>
      <c r="BL20" s="59"/>
      <c r="BM20" s="59"/>
      <c r="BN20" s="59"/>
      <c r="BO20" s="59"/>
      <c r="BP20" s="48"/>
      <c r="BQ20" s="49"/>
      <c r="BR20" s="58"/>
      <c r="BS20" s="59"/>
      <c r="BT20" s="59"/>
      <c r="BU20" s="59"/>
      <c r="BV20" s="59"/>
      <c r="BW20" s="48"/>
      <c r="BX20" s="49"/>
      <c r="BY20" s="58"/>
      <c r="BZ20" s="59"/>
      <c r="CA20" s="59"/>
      <c r="CB20" s="59"/>
      <c r="CC20" s="59"/>
      <c r="CD20" s="48"/>
      <c r="CE20" s="49"/>
      <c r="CF20" s="58"/>
      <c r="CG20" s="59"/>
      <c r="CH20" s="59"/>
      <c r="CI20" s="59"/>
      <c r="CJ20" s="59"/>
      <c r="CK20" s="48"/>
      <c r="CL20" s="49"/>
      <c r="CM20" s="58"/>
      <c r="CN20" s="59"/>
      <c r="CO20" s="59"/>
      <c r="CP20" s="59"/>
      <c r="CQ20" s="59"/>
      <c r="CR20" s="48"/>
      <c r="CS20" s="49"/>
      <c r="CT20" s="58"/>
      <c r="CU20" s="59"/>
      <c r="CV20" s="59"/>
      <c r="CW20" s="59"/>
      <c r="CX20" s="59"/>
      <c r="CY20" s="48"/>
      <c r="CZ20" s="49"/>
      <c r="DA20" s="58"/>
      <c r="DB20" s="59"/>
      <c r="DC20" s="59"/>
      <c r="DD20" s="59"/>
      <c r="DE20" s="59"/>
      <c r="DF20" s="48"/>
      <c r="DG20" s="49"/>
      <c r="DH20" s="58"/>
      <c r="DI20" s="59"/>
      <c r="DJ20" s="59"/>
      <c r="DK20" s="59"/>
      <c r="DL20" s="59"/>
      <c r="DM20" s="48"/>
      <c r="DN20" s="49"/>
      <c r="DO20" s="58"/>
      <c r="DP20" s="59"/>
      <c r="DQ20" s="59"/>
      <c r="DR20" s="59"/>
      <c r="DS20" s="59"/>
      <c r="DT20" s="48"/>
      <c r="DU20" s="49"/>
      <c r="DV20" s="58"/>
      <c r="DW20" s="59"/>
      <c r="DX20" s="59"/>
      <c r="DY20" s="59"/>
      <c r="DZ20" s="59"/>
      <c r="EA20" s="48"/>
      <c r="EB20" s="49"/>
      <c r="EC20" s="58"/>
      <c r="ED20" s="59"/>
      <c r="EE20" s="59"/>
      <c r="EF20" s="59"/>
      <c r="EG20" s="59"/>
      <c r="EH20" s="48"/>
      <c r="EI20" s="49"/>
      <c r="EJ20" s="58"/>
      <c r="EK20" s="59"/>
      <c r="EL20" s="59"/>
      <c r="EM20" s="59"/>
      <c r="EN20" s="59"/>
      <c r="EO20" s="48"/>
      <c r="EP20" s="49"/>
      <c r="EQ20" s="58"/>
      <c r="ER20" s="59"/>
      <c r="ES20" s="59"/>
      <c r="ET20" s="59"/>
      <c r="EU20" s="59"/>
      <c r="EV20" s="48"/>
      <c r="EW20" s="49"/>
      <c r="EX20" s="58"/>
      <c r="EY20" s="59"/>
      <c r="EZ20" s="59"/>
      <c r="FA20" s="59"/>
      <c r="FB20" s="59"/>
      <c r="FC20" s="48"/>
      <c r="FD20" s="49"/>
      <c r="FE20" s="58"/>
      <c r="FF20" s="59"/>
      <c r="FG20" s="59"/>
      <c r="FH20" s="59"/>
      <c r="FI20" s="59"/>
      <c r="FJ20" s="48"/>
      <c r="FK20" s="49"/>
      <c r="FL20" s="58"/>
      <c r="FM20" s="59"/>
      <c r="FN20" s="59"/>
      <c r="FO20" s="59"/>
      <c r="FP20" s="59"/>
      <c r="FQ20" s="48"/>
      <c r="FR20" s="49"/>
      <c r="FS20" s="58"/>
      <c r="FT20" s="59"/>
      <c r="FU20" s="59"/>
      <c r="FV20" s="59"/>
      <c r="FW20" s="59"/>
      <c r="FX20" s="48"/>
      <c r="FY20" s="49"/>
      <c r="FZ20" s="58"/>
      <c r="GA20" s="59"/>
      <c r="GB20" s="59"/>
      <c r="GC20" s="59"/>
      <c r="GD20" s="59"/>
      <c r="GE20" s="48"/>
      <c r="GF20" s="104"/>
    </row>
    <row r="21" spans="1:188" s="26" customFormat="1" ht="219.75" customHeight="1">
      <c r="A21" s="47">
        <v>7</v>
      </c>
      <c r="B21" s="96" t="s">
        <v>8</v>
      </c>
      <c r="C21" s="94"/>
      <c r="D21" s="95"/>
      <c r="E21" s="91">
        <f t="shared" si="8"/>
        <v>40905</v>
      </c>
      <c r="F21" s="22"/>
      <c r="G21" s="41"/>
      <c r="H21" s="42"/>
      <c r="I21" s="42"/>
      <c r="J21" s="42"/>
      <c r="K21" s="42"/>
      <c r="L21" s="48"/>
      <c r="M21" s="49"/>
      <c r="N21" s="41"/>
      <c r="O21" s="42"/>
      <c r="P21" s="42"/>
      <c r="Q21" s="42"/>
      <c r="R21" s="42"/>
      <c r="S21" s="48"/>
      <c r="T21" s="49"/>
      <c r="U21" s="41"/>
      <c r="V21" s="42"/>
      <c r="W21" s="42"/>
      <c r="X21" s="42"/>
      <c r="Y21" s="42"/>
      <c r="Z21" s="48"/>
      <c r="AA21" s="49"/>
      <c r="AB21" s="41"/>
      <c r="AC21" s="42"/>
      <c r="AD21" s="42"/>
      <c r="AE21" s="42"/>
      <c r="AF21" s="42"/>
      <c r="AG21" s="48"/>
      <c r="AH21" s="49"/>
      <c r="AI21" s="41"/>
      <c r="AJ21" s="42"/>
      <c r="AK21" s="42"/>
      <c r="AL21" s="42"/>
      <c r="AM21" s="42"/>
      <c r="AN21" s="48"/>
      <c r="AO21" s="49"/>
      <c r="AP21" s="41"/>
      <c r="AQ21" s="42"/>
      <c r="AR21" s="42"/>
      <c r="AS21" s="42"/>
      <c r="AT21" s="42"/>
      <c r="AU21" s="48"/>
      <c r="AV21" s="49"/>
      <c r="AW21" s="41"/>
      <c r="AX21" s="42"/>
      <c r="AY21" s="42"/>
      <c r="AZ21" s="42"/>
      <c r="BA21" s="42"/>
      <c r="BB21" s="48"/>
      <c r="BC21" s="49"/>
      <c r="BD21" s="41"/>
      <c r="BE21" s="42"/>
      <c r="BF21" s="42"/>
      <c r="BG21" s="42"/>
      <c r="BH21" s="42"/>
      <c r="BI21" s="48"/>
      <c r="BJ21" s="49"/>
      <c r="BK21" s="41"/>
      <c r="BL21" s="42"/>
      <c r="BM21" s="42"/>
      <c r="BN21" s="42"/>
      <c r="BO21" s="42"/>
      <c r="BP21" s="48"/>
      <c r="BQ21" s="49"/>
      <c r="BR21" s="41"/>
      <c r="BS21" s="42"/>
      <c r="BT21" s="42"/>
      <c r="BU21" s="42"/>
      <c r="BV21" s="42"/>
      <c r="BW21" s="48"/>
      <c r="BX21" s="49"/>
      <c r="BY21" s="41"/>
      <c r="BZ21" s="42"/>
      <c r="CA21" s="42"/>
      <c r="CB21" s="42"/>
      <c r="CC21" s="42"/>
      <c r="CD21" s="48"/>
      <c r="CE21" s="49"/>
      <c r="CF21" s="41"/>
      <c r="CG21" s="42"/>
      <c r="CH21" s="42"/>
      <c r="CI21" s="42"/>
      <c r="CJ21" s="42"/>
      <c r="CK21" s="48"/>
      <c r="CL21" s="49"/>
      <c r="CM21" s="41"/>
      <c r="CN21" s="42"/>
      <c r="CO21" s="42"/>
      <c r="CP21" s="42"/>
      <c r="CQ21" s="42"/>
      <c r="CR21" s="48"/>
      <c r="CS21" s="49"/>
      <c r="CT21" s="41"/>
      <c r="CU21" s="42"/>
      <c r="CV21" s="42"/>
      <c r="CW21" s="42"/>
      <c r="CX21" s="42"/>
      <c r="CY21" s="48"/>
      <c r="CZ21" s="49"/>
      <c r="DA21" s="41"/>
      <c r="DB21" s="42"/>
      <c r="DC21" s="42"/>
      <c r="DD21" s="42"/>
      <c r="DE21" s="42"/>
      <c r="DF21" s="48"/>
      <c r="DG21" s="49"/>
      <c r="DH21" s="41"/>
      <c r="DI21" s="42"/>
      <c r="DJ21" s="42"/>
      <c r="DK21" s="42"/>
      <c r="DL21" s="42"/>
      <c r="DM21" s="48"/>
      <c r="DN21" s="49"/>
      <c r="DO21" s="41"/>
      <c r="DP21" s="42"/>
      <c r="DQ21" s="42"/>
      <c r="DR21" s="42"/>
      <c r="DS21" s="42"/>
      <c r="DT21" s="48"/>
      <c r="DU21" s="49"/>
      <c r="DV21" s="41"/>
      <c r="DW21" s="42"/>
      <c r="DX21" s="42"/>
      <c r="DY21" s="42"/>
      <c r="DZ21" s="42"/>
      <c r="EA21" s="48"/>
      <c r="EB21" s="49"/>
      <c r="EC21" s="41"/>
      <c r="ED21" s="42"/>
      <c r="EE21" s="42"/>
      <c r="EF21" s="42"/>
      <c r="EG21" s="42"/>
      <c r="EH21" s="48"/>
      <c r="EI21" s="49"/>
      <c r="EJ21" s="41"/>
      <c r="EK21" s="42"/>
      <c r="EL21" s="42"/>
      <c r="EM21" s="42"/>
      <c r="EN21" s="42"/>
      <c r="EO21" s="48"/>
      <c r="EP21" s="49"/>
      <c r="EQ21" s="41"/>
      <c r="ER21" s="42"/>
      <c r="ES21" s="42"/>
      <c r="ET21" s="42"/>
      <c r="EU21" s="42"/>
      <c r="EV21" s="48"/>
      <c r="EW21" s="49"/>
      <c r="EX21" s="41"/>
      <c r="EY21" s="42"/>
      <c r="EZ21" s="42"/>
      <c r="FA21" s="42"/>
      <c r="FB21" s="42"/>
      <c r="FC21" s="48"/>
      <c r="FD21" s="49"/>
      <c r="FE21" s="41"/>
      <c r="FF21" s="42"/>
      <c r="FG21" s="42"/>
      <c r="FH21" s="42"/>
      <c r="FI21" s="42"/>
      <c r="FJ21" s="48"/>
      <c r="FK21" s="49"/>
      <c r="FL21" s="41"/>
      <c r="FM21" s="42"/>
      <c r="FN21" s="42"/>
      <c r="FO21" s="42"/>
      <c r="FP21" s="42"/>
      <c r="FQ21" s="48"/>
      <c r="FR21" s="49"/>
      <c r="FS21" s="41"/>
      <c r="FT21" s="42"/>
      <c r="FU21" s="42"/>
      <c r="FV21" s="42"/>
      <c r="FW21" s="42"/>
      <c r="FX21" s="48"/>
      <c r="FY21" s="49"/>
      <c r="FZ21" s="41"/>
      <c r="GA21" s="42"/>
      <c r="GB21" s="42"/>
      <c r="GC21" s="42"/>
      <c r="GD21" s="42"/>
      <c r="GE21" s="48"/>
      <c r="GF21" s="104"/>
    </row>
    <row r="22" spans="1:188" s="26" customFormat="1" ht="219.75" customHeight="1">
      <c r="A22" s="53">
        <v>8</v>
      </c>
      <c r="B22" s="97" t="s">
        <v>9</v>
      </c>
      <c r="C22" s="94"/>
      <c r="D22" s="95"/>
      <c r="E22" s="91">
        <f t="shared" si="8"/>
        <v>40905</v>
      </c>
      <c r="F22" s="22"/>
      <c r="G22" s="60"/>
      <c r="H22" s="61"/>
      <c r="I22" s="61"/>
      <c r="J22" s="61"/>
      <c r="K22" s="61"/>
      <c r="L22" s="48"/>
      <c r="M22" s="49"/>
      <c r="N22" s="60"/>
      <c r="O22" s="61"/>
      <c r="P22" s="61"/>
      <c r="Q22" s="61"/>
      <c r="R22" s="61"/>
      <c r="S22" s="48"/>
      <c r="T22" s="49"/>
      <c r="U22" s="60"/>
      <c r="V22" s="61"/>
      <c r="W22" s="61"/>
      <c r="X22" s="61"/>
      <c r="Y22" s="61"/>
      <c r="Z22" s="48"/>
      <c r="AA22" s="49"/>
      <c r="AB22" s="60"/>
      <c r="AC22" s="61"/>
      <c r="AD22" s="61"/>
      <c r="AE22" s="61"/>
      <c r="AF22" s="61"/>
      <c r="AG22" s="48"/>
      <c r="AH22" s="49"/>
      <c r="AI22" s="60"/>
      <c r="AJ22" s="61"/>
      <c r="AK22" s="61"/>
      <c r="AL22" s="61"/>
      <c r="AM22" s="61"/>
      <c r="AN22" s="48"/>
      <c r="AO22" s="49"/>
      <c r="AP22" s="60"/>
      <c r="AQ22" s="61"/>
      <c r="AR22" s="61"/>
      <c r="AS22" s="61"/>
      <c r="AT22" s="61"/>
      <c r="AU22" s="48"/>
      <c r="AV22" s="49"/>
      <c r="AW22" s="60"/>
      <c r="AX22" s="61"/>
      <c r="AY22" s="61"/>
      <c r="AZ22" s="61"/>
      <c r="BA22" s="61"/>
      <c r="BB22" s="48"/>
      <c r="BC22" s="49"/>
      <c r="BD22" s="60"/>
      <c r="BE22" s="61"/>
      <c r="BF22" s="61"/>
      <c r="BG22" s="61"/>
      <c r="BH22" s="61"/>
      <c r="BI22" s="48"/>
      <c r="BJ22" s="49"/>
      <c r="BK22" s="60"/>
      <c r="BL22" s="61"/>
      <c r="BM22" s="61"/>
      <c r="BN22" s="61"/>
      <c r="BO22" s="61"/>
      <c r="BP22" s="48"/>
      <c r="BQ22" s="49"/>
      <c r="BR22" s="60"/>
      <c r="BS22" s="61"/>
      <c r="BT22" s="61"/>
      <c r="BU22" s="61"/>
      <c r="BV22" s="61"/>
      <c r="BW22" s="48"/>
      <c r="BX22" s="49"/>
      <c r="BY22" s="60"/>
      <c r="BZ22" s="61"/>
      <c r="CA22" s="61"/>
      <c r="CB22" s="61"/>
      <c r="CC22" s="61"/>
      <c r="CD22" s="48"/>
      <c r="CE22" s="49"/>
      <c r="CF22" s="60"/>
      <c r="CG22" s="61"/>
      <c r="CH22" s="61"/>
      <c r="CI22" s="61"/>
      <c r="CJ22" s="61"/>
      <c r="CK22" s="48"/>
      <c r="CL22" s="49"/>
      <c r="CM22" s="60"/>
      <c r="CN22" s="61"/>
      <c r="CO22" s="61"/>
      <c r="CP22" s="61"/>
      <c r="CQ22" s="61"/>
      <c r="CR22" s="48"/>
      <c r="CS22" s="49"/>
      <c r="CT22" s="60"/>
      <c r="CU22" s="61"/>
      <c r="CV22" s="61"/>
      <c r="CW22" s="61"/>
      <c r="CX22" s="61"/>
      <c r="CY22" s="48"/>
      <c r="CZ22" s="49"/>
      <c r="DA22" s="60"/>
      <c r="DB22" s="61"/>
      <c r="DC22" s="61"/>
      <c r="DD22" s="61"/>
      <c r="DE22" s="61"/>
      <c r="DF22" s="48"/>
      <c r="DG22" s="49"/>
      <c r="DH22" s="60"/>
      <c r="DI22" s="61"/>
      <c r="DJ22" s="61"/>
      <c r="DK22" s="61"/>
      <c r="DL22" s="61"/>
      <c r="DM22" s="48"/>
      <c r="DN22" s="49"/>
      <c r="DO22" s="60"/>
      <c r="DP22" s="61"/>
      <c r="DQ22" s="61"/>
      <c r="DR22" s="61"/>
      <c r="DS22" s="61"/>
      <c r="DT22" s="48"/>
      <c r="DU22" s="49"/>
      <c r="DV22" s="60"/>
      <c r="DW22" s="61"/>
      <c r="DX22" s="61"/>
      <c r="DY22" s="61"/>
      <c r="DZ22" s="61"/>
      <c r="EA22" s="48"/>
      <c r="EB22" s="49"/>
      <c r="EC22" s="60"/>
      <c r="ED22" s="61"/>
      <c r="EE22" s="61"/>
      <c r="EF22" s="61"/>
      <c r="EG22" s="61"/>
      <c r="EH22" s="48"/>
      <c r="EI22" s="49"/>
      <c r="EJ22" s="60"/>
      <c r="EK22" s="61"/>
      <c r="EL22" s="61"/>
      <c r="EM22" s="61"/>
      <c r="EN22" s="61"/>
      <c r="EO22" s="48"/>
      <c r="EP22" s="49"/>
      <c r="EQ22" s="60"/>
      <c r="ER22" s="61"/>
      <c r="ES22" s="61"/>
      <c r="ET22" s="61"/>
      <c r="EU22" s="61"/>
      <c r="EV22" s="48"/>
      <c r="EW22" s="49"/>
      <c r="EX22" s="60"/>
      <c r="EY22" s="61"/>
      <c r="EZ22" s="61"/>
      <c r="FA22" s="61"/>
      <c r="FB22" s="61"/>
      <c r="FC22" s="48"/>
      <c r="FD22" s="49"/>
      <c r="FE22" s="60"/>
      <c r="FF22" s="61"/>
      <c r="FG22" s="61"/>
      <c r="FH22" s="61"/>
      <c r="FI22" s="61"/>
      <c r="FJ22" s="48"/>
      <c r="FK22" s="49"/>
      <c r="FL22" s="60"/>
      <c r="FM22" s="61"/>
      <c r="FN22" s="61"/>
      <c r="FO22" s="61"/>
      <c r="FP22" s="61"/>
      <c r="FQ22" s="48"/>
      <c r="FR22" s="49"/>
      <c r="FS22" s="60"/>
      <c r="FT22" s="61"/>
      <c r="FU22" s="61"/>
      <c r="FV22" s="61"/>
      <c r="FW22" s="61"/>
      <c r="FX22" s="48"/>
      <c r="FY22" s="49"/>
      <c r="FZ22" s="60"/>
      <c r="GA22" s="61"/>
      <c r="GB22" s="61"/>
      <c r="GC22" s="61"/>
      <c r="GD22" s="61"/>
      <c r="GE22" s="48"/>
      <c r="GF22" s="104"/>
    </row>
    <row r="23" spans="1:188" s="26" customFormat="1" ht="219.75" customHeight="1">
      <c r="A23" s="50">
        <v>9</v>
      </c>
      <c r="B23" s="98" t="s">
        <v>10</v>
      </c>
      <c r="C23" s="94"/>
      <c r="D23" s="95"/>
      <c r="E23" s="91">
        <f t="shared" si="8"/>
        <v>40905</v>
      </c>
      <c r="F23" s="22"/>
      <c r="G23" s="39"/>
      <c r="H23" s="40"/>
      <c r="I23" s="40"/>
      <c r="J23" s="40"/>
      <c r="K23" s="40"/>
      <c r="L23" s="48"/>
      <c r="M23" s="49"/>
      <c r="N23" s="39"/>
      <c r="O23" s="40"/>
      <c r="P23" s="40"/>
      <c r="Q23" s="40"/>
      <c r="R23" s="40"/>
      <c r="S23" s="48"/>
      <c r="T23" s="49"/>
      <c r="U23" s="39"/>
      <c r="V23" s="40"/>
      <c r="W23" s="40"/>
      <c r="X23" s="40"/>
      <c r="Y23" s="40"/>
      <c r="Z23" s="48"/>
      <c r="AA23" s="49"/>
      <c r="AB23" s="39"/>
      <c r="AC23" s="40"/>
      <c r="AD23" s="40"/>
      <c r="AE23" s="40"/>
      <c r="AF23" s="40"/>
      <c r="AG23" s="48"/>
      <c r="AH23" s="49"/>
      <c r="AI23" s="39"/>
      <c r="AJ23" s="40"/>
      <c r="AK23" s="40"/>
      <c r="AL23" s="40"/>
      <c r="AM23" s="40"/>
      <c r="AN23" s="48"/>
      <c r="AO23" s="49"/>
      <c r="AP23" s="39"/>
      <c r="AQ23" s="40"/>
      <c r="AR23" s="40"/>
      <c r="AS23" s="40"/>
      <c r="AT23" s="40"/>
      <c r="AU23" s="48"/>
      <c r="AV23" s="49"/>
      <c r="AW23" s="39"/>
      <c r="AX23" s="40"/>
      <c r="AY23" s="40"/>
      <c r="AZ23" s="40"/>
      <c r="BA23" s="40"/>
      <c r="BB23" s="48"/>
      <c r="BC23" s="49"/>
      <c r="BD23" s="39"/>
      <c r="BE23" s="40"/>
      <c r="BF23" s="40"/>
      <c r="BG23" s="40"/>
      <c r="BH23" s="40"/>
      <c r="BI23" s="48"/>
      <c r="BJ23" s="49"/>
      <c r="BK23" s="39"/>
      <c r="BL23" s="40"/>
      <c r="BM23" s="40"/>
      <c r="BN23" s="40"/>
      <c r="BO23" s="40"/>
      <c r="BP23" s="48"/>
      <c r="BQ23" s="49"/>
      <c r="BR23" s="39"/>
      <c r="BS23" s="40"/>
      <c r="BT23" s="40"/>
      <c r="BU23" s="40"/>
      <c r="BV23" s="40"/>
      <c r="BW23" s="48"/>
      <c r="BX23" s="49"/>
      <c r="BY23" s="39"/>
      <c r="BZ23" s="40"/>
      <c r="CA23" s="40"/>
      <c r="CB23" s="40"/>
      <c r="CC23" s="40"/>
      <c r="CD23" s="48"/>
      <c r="CE23" s="49"/>
      <c r="CF23" s="39"/>
      <c r="CG23" s="40"/>
      <c r="CH23" s="40"/>
      <c r="CI23" s="40"/>
      <c r="CJ23" s="40"/>
      <c r="CK23" s="48"/>
      <c r="CL23" s="49"/>
      <c r="CM23" s="39"/>
      <c r="CN23" s="40"/>
      <c r="CO23" s="40"/>
      <c r="CP23" s="40"/>
      <c r="CQ23" s="40"/>
      <c r="CR23" s="48"/>
      <c r="CS23" s="49"/>
      <c r="CT23" s="39"/>
      <c r="CU23" s="40"/>
      <c r="CV23" s="40"/>
      <c r="CW23" s="40"/>
      <c r="CX23" s="40"/>
      <c r="CY23" s="48"/>
      <c r="CZ23" s="49"/>
      <c r="DA23" s="39"/>
      <c r="DB23" s="40"/>
      <c r="DC23" s="40"/>
      <c r="DD23" s="40"/>
      <c r="DE23" s="40"/>
      <c r="DF23" s="48"/>
      <c r="DG23" s="49"/>
      <c r="DH23" s="39"/>
      <c r="DI23" s="40"/>
      <c r="DJ23" s="40"/>
      <c r="DK23" s="40"/>
      <c r="DL23" s="40"/>
      <c r="DM23" s="48"/>
      <c r="DN23" s="49"/>
      <c r="DO23" s="39"/>
      <c r="DP23" s="40"/>
      <c r="DQ23" s="40"/>
      <c r="DR23" s="40"/>
      <c r="DS23" s="40"/>
      <c r="DT23" s="48"/>
      <c r="DU23" s="49"/>
      <c r="DV23" s="39"/>
      <c r="DW23" s="40"/>
      <c r="DX23" s="40"/>
      <c r="DY23" s="40"/>
      <c r="DZ23" s="40"/>
      <c r="EA23" s="48"/>
      <c r="EB23" s="49"/>
      <c r="EC23" s="39"/>
      <c r="ED23" s="40"/>
      <c r="EE23" s="40"/>
      <c r="EF23" s="40"/>
      <c r="EG23" s="40"/>
      <c r="EH23" s="48"/>
      <c r="EI23" s="49"/>
      <c r="EJ23" s="39"/>
      <c r="EK23" s="40"/>
      <c r="EL23" s="40"/>
      <c r="EM23" s="40"/>
      <c r="EN23" s="40"/>
      <c r="EO23" s="48"/>
      <c r="EP23" s="49"/>
      <c r="EQ23" s="39"/>
      <c r="ER23" s="40"/>
      <c r="ES23" s="40"/>
      <c r="ET23" s="40"/>
      <c r="EU23" s="40"/>
      <c r="EV23" s="48"/>
      <c r="EW23" s="49"/>
      <c r="EX23" s="39"/>
      <c r="EY23" s="40"/>
      <c r="EZ23" s="40"/>
      <c r="FA23" s="40"/>
      <c r="FB23" s="40"/>
      <c r="FC23" s="48"/>
      <c r="FD23" s="49"/>
      <c r="FE23" s="39"/>
      <c r="FF23" s="40"/>
      <c r="FG23" s="40"/>
      <c r="FH23" s="40"/>
      <c r="FI23" s="40"/>
      <c r="FJ23" s="48"/>
      <c r="FK23" s="49"/>
      <c r="FL23" s="39"/>
      <c r="FM23" s="40"/>
      <c r="FN23" s="40"/>
      <c r="FO23" s="40"/>
      <c r="FP23" s="40"/>
      <c r="FQ23" s="48"/>
      <c r="FR23" s="49"/>
      <c r="FS23" s="39"/>
      <c r="FT23" s="40"/>
      <c r="FU23" s="40"/>
      <c r="FV23" s="40"/>
      <c r="FW23" s="40"/>
      <c r="FX23" s="48"/>
      <c r="FY23" s="49"/>
      <c r="FZ23" s="39"/>
      <c r="GA23" s="40"/>
      <c r="GB23" s="40"/>
      <c r="GC23" s="40"/>
      <c r="GD23" s="40"/>
      <c r="GE23" s="48"/>
      <c r="GF23" s="104"/>
    </row>
    <row r="24" spans="1:188" s="26" customFormat="1" ht="219.75" customHeight="1">
      <c r="A24" s="51">
        <v>10</v>
      </c>
      <c r="B24" s="99" t="s">
        <v>11</v>
      </c>
      <c r="C24" s="94"/>
      <c r="D24" s="95"/>
      <c r="E24" s="91">
        <f t="shared" si="8"/>
        <v>40905</v>
      </c>
      <c r="F24" s="22"/>
      <c r="G24" s="37"/>
      <c r="H24" s="38"/>
      <c r="I24" s="38"/>
      <c r="J24" s="38"/>
      <c r="K24" s="38"/>
      <c r="L24" s="48"/>
      <c r="M24" s="49"/>
      <c r="N24" s="37"/>
      <c r="O24" s="38"/>
      <c r="P24" s="38"/>
      <c r="Q24" s="38"/>
      <c r="R24" s="38"/>
      <c r="S24" s="48"/>
      <c r="T24" s="49"/>
      <c r="U24" s="37"/>
      <c r="V24" s="38"/>
      <c r="W24" s="38"/>
      <c r="X24" s="38"/>
      <c r="Y24" s="38"/>
      <c r="Z24" s="48"/>
      <c r="AA24" s="49"/>
      <c r="AB24" s="37"/>
      <c r="AC24" s="38"/>
      <c r="AD24" s="38"/>
      <c r="AE24" s="38"/>
      <c r="AF24" s="38"/>
      <c r="AG24" s="48"/>
      <c r="AH24" s="49"/>
      <c r="AI24" s="37"/>
      <c r="AJ24" s="38"/>
      <c r="AK24" s="38"/>
      <c r="AL24" s="38"/>
      <c r="AM24" s="38"/>
      <c r="AN24" s="48"/>
      <c r="AO24" s="49"/>
      <c r="AP24" s="37"/>
      <c r="AQ24" s="38"/>
      <c r="AR24" s="38"/>
      <c r="AS24" s="38"/>
      <c r="AT24" s="38"/>
      <c r="AU24" s="48"/>
      <c r="AV24" s="49"/>
      <c r="AW24" s="37"/>
      <c r="AX24" s="38"/>
      <c r="AY24" s="38"/>
      <c r="AZ24" s="38"/>
      <c r="BA24" s="38"/>
      <c r="BB24" s="48"/>
      <c r="BC24" s="49"/>
      <c r="BD24" s="37"/>
      <c r="BE24" s="38"/>
      <c r="BF24" s="38"/>
      <c r="BG24" s="38"/>
      <c r="BH24" s="38"/>
      <c r="BI24" s="48"/>
      <c r="BJ24" s="49"/>
      <c r="BK24" s="37"/>
      <c r="BL24" s="38"/>
      <c r="BM24" s="38"/>
      <c r="BN24" s="38"/>
      <c r="BO24" s="38"/>
      <c r="BP24" s="48"/>
      <c r="BQ24" s="49"/>
      <c r="BR24" s="37"/>
      <c r="BS24" s="38"/>
      <c r="BT24" s="38"/>
      <c r="BU24" s="38"/>
      <c r="BV24" s="38"/>
      <c r="BW24" s="48"/>
      <c r="BX24" s="49"/>
      <c r="BY24" s="37"/>
      <c r="BZ24" s="38"/>
      <c r="CA24" s="38"/>
      <c r="CB24" s="38"/>
      <c r="CC24" s="38"/>
      <c r="CD24" s="48"/>
      <c r="CE24" s="49"/>
      <c r="CF24" s="37"/>
      <c r="CG24" s="38"/>
      <c r="CH24" s="38"/>
      <c r="CI24" s="38"/>
      <c r="CJ24" s="38"/>
      <c r="CK24" s="48"/>
      <c r="CL24" s="49"/>
      <c r="CM24" s="37"/>
      <c r="CN24" s="38"/>
      <c r="CO24" s="38"/>
      <c r="CP24" s="38"/>
      <c r="CQ24" s="38"/>
      <c r="CR24" s="48"/>
      <c r="CS24" s="49"/>
      <c r="CT24" s="37"/>
      <c r="CU24" s="38"/>
      <c r="CV24" s="38"/>
      <c r="CW24" s="38"/>
      <c r="CX24" s="38"/>
      <c r="CY24" s="48"/>
      <c r="CZ24" s="49"/>
      <c r="DA24" s="37"/>
      <c r="DB24" s="38"/>
      <c r="DC24" s="38"/>
      <c r="DD24" s="38"/>
      <c r="DE24" s="38"/>
      <c r="DF24" s="48"/>
      <c r="DG24" s="49"/>
      <c r="DH24" s="37"/>
      <c r="DI24" s="38"/>
      <c r="DJ24" s="38"/>
      <c r="DK24" s="38"/>
      <c r="DL24" s="38"/>
      <c r="DM24" s="48"/>
      <c r="DN24" s="49"/>
      <c r="DO24" s="37"/>
      <c r="DP24" s="38"/>
      <c r="DQ24" s="38"/>
      <c r="DR24" s="38"/>
      <c r="DS24" s="38"/>
      <c r="DT24" s="48"/>
      <c r="DU24" s="49"/>
      <c r="DV24" s="37"/>
      <c r="DW24" s="38"/>
      <c r="DX24" s="38"/>
      <c r="DY24" s="38"/>
      <c r="DZ24" s="38"/>
      <c r="EA24" s="48"/>
      <c r="EB24" s="49"/>
      <c r="EC24" s="37"/>
      <c r="ED24" s="38"/>
      <c r="EE24" s="38"/>
      <c r="EF24" s="38"/>
      <c r="EG24" s="38"/>
      <c r="EH24" s="48"/>
      <c r="EI24" s="49"/>
      <c r="EJ24" s="37"/>
      <c r="EK24" s="38"/>
      <c r="EL24" s="38"/>
      <c r="EM24" s="38"/>
      <c r="EN24" s="38"/>
      <c r="EO24" s="48"/>
      <c r="EP24" s="49"/>
      <c r="EQ24" s="37"/>
      <c r="ER24" s="38"/>
      <c r="ES24" s="38"/>
      <c r="ET24" s="38"/>
      <c r="EU24" s="38"/>
      <c r="EV24" s="48"/>
      <c r="EW24" s="49"/>
      <c r="EX24" s="37"/>
      <c r="EY24" s="38"/>
      <c r="EZ24" s="38"/>
      <c r="FA24" s="38"/>
      <c r="FB24" s="38"/>
      <c r="FC24" s="48"/>
      <c r="FD24" s="49"/>
      <c r="FE24" s="37"/>
      <c r="FF24" s="38"/>
      <c r="FG24" s="38"/>
      <c r="FH24" s="38"/>
      <c r="FI24" s="38"/>
      <c r="FJ24" s="48"/>
      <c r="FK24" s="49"/>
      <c r="FL24" s="37"/>
      <c r="FM24" s="38"/>
      <c r="FN24" s="38"/>
      <c r="FO24" s="38"/>
      <c r="FP24" s="38"/>
      <c r="FQ24" s="48"/>
      <c r="FR24" s="49"/>
      <c r="FS24" s="37"/>
      <c r="FT24" s="38"/>
      <c r="FU24" s="38"/>
      <c r="FV24" s="38"/>
      <c r="FW24" s="38"/>
      <c r="FX24" s="48"/>
      <c r="FY24" s="49"/>
      <c r="FZ24" s="37"/>
      <c r="GA24" s="38"/>
      <c r="GB24" s="38"/>
      <c r="GC24" s="38"/>
      <c r="GD24" s="38"/>
      <c r="GE24" s="48"/>
      <c r="GF24" s="104"/>
    </row>
    <row r="25" spans="1:188" s="26" customFormat="1" ht="219.75" customHeight="1">
      <c r="A25" s="34">
        <v>11</v>
      </c>
      <c r="B25" s="100" t="s">
        <v>12</v>
      </c>
      <c r="C25" s="94"/>
      <c r="D25" s="95"/>
      <c r="E25" s="91">
        <f t="shared" si="8"/>
        <v>40905</v>
      </c>
      <c r="F25" s="22"/>
      <c r="G25" s="35"/>
      <c r="H25" s="36"/>
      <c r="I25" s="36"/>
      <c r="J25" s="36"/>
      <c r="K25" s="36"/>
      <c r="L25" s="48"/>
      <c r="M25" s="49"/>
      <c r="N25" s="35"/>
      <c r="O25" s="36"/>
      <c r="P25" s="36"/>
      <c r="Q25" s="36"/>
      <c r="R25" s="36"/>
      <c r="S25" s="48"/>
      <c r="T25" s="49"/>
      <c r="U25" s="35"/>
      <c r="V25" s="36"/>
      <c r="W25" s="36"/>
      <c r="X25" s="36"/>
      <c r="Y25" s="36"/>
      <c r="Z25" s="48"/>
      <c r="AA25" s="49"/>
      <c r="AB25" s="35"/>
      <c r="AC25" s="36"/>
      <c r="AD25" s="36"/>
      <c r="AE25" s="36"/>
      <c r="AF25" s="36"/>
      <c r="AG25" s="48"/>
      <c r="AH25" s="49"/>
      <c r="AI25" s="35"/>
      <c r="AJ25" s="36"/>
      <c r="AK25" s="36"/>
      <c r="AL25" s="36"/>
      <c r="AM25" s="36"/>
      <c r="AN25" s="48"/>
      <c r="AO25" s="49"/>
      <c r="AP25" s="35"/>
      <c r="AQ25" s="36"/>
      <c r="AR25" s="36"/>
      <c r="AS25" s="36"/>
      <c r="AT25" s="36"/>
      <c r="AU25" s="48"/>
      <c r="AV25" s="49"/>
      <c r="AW25" s="35"/>
      <c r="AX25" s="36"/>
      <c r="AY25" s="36"/>
      <c r="AZ25" s="36"/>
      <c r="BA25" s="36"/>
      <c r="BB25" s="48"/>
      <c r="BC25" s="49"/>
      <c r="BD25" s="35"/>
      <c r="BE25" s="36"/>
      <c r="BF25" s="36"/>
      <c r="BG25" s="36"/>
      <c r="BH25" s="36"/>
      <c r="BI25" s="48"/>
      <c r="BJ25" s="49"/>
      <c r="BK25" s="35"/>
      <c r="BL25" s="36"/>
      <c r="BM25" s="36"/>
      <c r="BN25" s="36"/>
      <c r="BO25" s="36"/>
      <c r="BP25" s="48"/>
      <c r="BQ25" s="49"/>
      <c r="BR25" s="35"/>
      <c r="BS25" s="36"/>
      <c r="BT25" s="36"/>
      <c r="BU25" s="36"/>
      <c r="BV25" s="36"/>
      <c r="BW25" s="48"/>
      <c r="BX25" s="49"/>
      <c r="BY25" s="35"/>
      <c r="BZ25" s="36"/>
      <c r="CA25" s="36"/>
      <c r="CB25" s="36"/>
      <c r="CC25" s="36"/>
      <c r="CD25" s="48"/>
      <c r="CE25" s="49"/>
      <c r="CF25" s="35"/>
      <c r="CG25" s="36"/>
      <c r="CH25" s="36"/>
      <c r="CI25" s="36"/>
      <c r="CJ25" s="36"/>
      <c r="CK25" s="48"/>
      <c r="CL25" s="49"/>
      <c r="CM25" s="35"/>
      <c r="CN25" s="36"/>
      <c r="CO25" s="36"/>
      <c r="CP25" s="36"/>
      <c r="CQ25" s="36"/>
      <c r="CR25" s="48"/>
      <c r="CS25" s="49"/>
      <c r="CT25" s="35"/>
      <c r="CU25" s="36"/>
      <c r="CV25" s="36"/>
      <c r="CW25" s="36"/>
      <c r="CX25" s="36"/>
      <c r="CY25" s="48"/>
      <c r="CZ25" s="49"/>
      <c r="DA25" s="35"/>
      <c r="DB25" s="36"/>
      <c r="DC25" s="36"/>
      <c r="DD25" s="36"/>
      <c r="DE25" s="36"/>
      <c r="DF25" s="48"/>
      <c r="DG25" s="49"/>
      <c r="DH25" s="35"/>
      <c r="DI25" s="36"/>
      <c r="DJ25" s="36"/>
      <c r="DK25" s="36"/>
      <c r="DL25" s="36"/>
      <c r="DM25" s="48"/>
      <c r="DN25" s="49"/>
      <c r="DO25" s="35"/>
      <c r="DP25" s="36"/>
      <c r="DQ25" s="36"/>
      <c r="DR25" s="36"/>
      <c r="DS25" s="36"/>
      <c r="DT25" s="48"/>
      <c r="DU25" s="49"/>
      <c r="DV25" s="35"/>
      <c r="DW25" s="36"/>
      <c r="DX25" s="36"/>
      <c r="DY25" s="36"/>
      <c r="DZ25" s="36"/>
      <c r="EA25" s="48"/>
      <c r="EB25" s="49"/>
      <c r="EC25" s="35"/>
      <c r="ED25" s="36"/>
      <c r="EE25" s="36"/>
      <c r="EF25" s="36"/>
      <c r="EG25" s="36"/>
      <c r="EH25" s="48"/>
      <c r="EI25" s="49"/>
      <c r="EJ25" s="35"/>
      <c r="EK25" s="36"/>
      <c r="EL25" s="36"/>
      <c r="EM25" s="36"/>
      <c r="EN25" s="36"/>
      <c r="EO25" s="48"/>
      <c r="EP25" s="49"/>
      <c r="EQ25" s="35"/>
      <c r="ER25" s="36"/>
      <c r="ES25" s="36"/>
      <c r="ET25" s="36"/>
      <c r="EU25" s="36"/>
      <c r="EV25" s="48"/>
      <c r="EW25" s="49"/>
      <c r="EX25" s="35"/>
      <c r="EY25" s="36"/>
      <c r="EZ25" s="36"/>
      <c r="FA25" s="36"/>
      <c r="FB25" s="36"/>
      <c r="FC25" s="48"/>
      <c r="FD25" s="49"/>
      <c r="FE25" s="35"/>
      <c r="FF25" s="36"/>
      <c r="FG25" s="36"/>
      <c r="FH25" s="36"/>
      <c r="FI25" s="36"/>
      <c r="FJ25" s="48"/>
      <c r="FK25" s="49"/>
      <c r="FL25" s="35"/>
      <c r="FM25" s="36"/>
      <c r="FN25" s="36"/>
      <c r="FO25" s="36"/>
      <c r="FP25" s="36"/>
      <c r="FQ25" s="48"/>
      <c r="FR25" s="49"/>
      <c r="FS25" s="35"/>
      <c r="FT25" s="36"/>
      <c r="FU25" s="36"/>
      <c r="FV25" s="36"/>
      <c r="FW25" s="36"/>
      <c r="FX25" s="48"/>
      <c r="FY25" s="49"/>
      <c r="FZ25" s="35"/>
      <c r="GA25" s="36"/>
      <c r="GB25" s="36"/>
      <c r="GC25" s="36"/>
      <c r="GD25" s="36"/>
      <c r="GE25" s="48"/>
      <c r="GF25" s="104"/>
    </row>
    <row r="26" spans="1:188" s="26" customFormat="1" ht="219.75" customHeight="1">
      <c r="A26" s="52">
        <v>12</v>
      </c>
      <c r="B26" s="101" t="s">
        <v>13</v>
      </c>
      <c r="C26" s="94"/>
      <c r="D26" s="95"/>
      <c r="E26" s="91">
        <f t="shared" si="8"/>
        <v>40905</v>
      </c>
      <c r="F26" s="22"/>
      <c r="G26" s="58"/>
      <c r="H26" s="59"/>
      <c r="I26" s="59"/>
      <c r="J26" s="59"/>
      <c r="K26" s="59"/>
      <c r="L26" s="48"/>
      <c r="M26" s="49"/>
      <c r="N26" s="58"/>
      <c r="O26" s="59"/>
      <c r="P26" s="59"/>
      <c r="Q26" s="59"/>
      <c r="R26" s="59"/>
      <c r="S26" s="48"/>
      <c r="T26" s="49"/>
      <c r="U26" s="58"/>
      <c r="V26" s="59"/>
      <c r="W26" s="59"/>
      <c r="X26" s="59"/>
      <c r="Y26" s="59"/>
      <c r="Z26" s="48"/>
      <c r="AA26" s="49"/>
      <c r="AB26" s="58"/>
      <c r="AC26" s="59"/>
      <c r="AD26" s="59"/>
      <c r="AE26" s="59"/>
      <c r="AF26" s="59"/>
      <c r="AG26" s="48"/>
      <c r="AH26" s="49"/>
      <c r="AI26" s="58"/>
      <c r="AJ26" s="59"/>
      <c r="AK26" s="59"/>
      <c r="AL26" s="59"/>
      <c r="AM26" s="59"/>
      <c r="AN26" s="48"/>
      <c r="AO26" s="49"/>
      <c r="AP26" s="58"/>
      <c r="AQ26" s="59"/>
      <c r="AR26" s="59"/>
      <c r="AS26" s="59"/>
      <c r="AT26" s="59"/>
      <c r="AU26" s="48"/>
      <c r="AV26" s="49"/>
      <c r="AW26" s="58"/>
      <c r="AX26" s="59"/>
      <c r="AY26" s="59"/>
      <c r="AZ26" s="59"/>
      <c r="BA26" s="59"/>
      <c r="BB26" s="48"/>
      <c r="BC26" s="49"/>
      <c r="BD26" s="58"/>
      <c r="BE26" s="59"/>
      <c r="BF26" s="59"/>
      <c r="BG26" s="59"/>
      <c r="BH26" s="59"/>
      <c r="BI26" s="48"/>
      <c r="BJ26" s="49"/>
      <c r="BK26" s="58"/>
      <c r="BL26" s="59"/>
      <c r="BM26" s="59"/>
      <c r="BN26" s="59"/>
      <c r="BO26" s="59"/>
      <c r="BP26" s="48"/>
      <c r="BQ26" s="49"/>
      <c r="BR26" s="58"/>
      <c r="BS26" s="59"/>
      <c r="BT26" s="59"/>
      <c r="BU26" s="59"/>
      <c r="BV26" s="59"/>
      <c r="BW26" s="48"/>
      <c r="BX26" s="49"/>
      <c r="BY26" s="58"/>
      <c r="BZ26" s="59"/>
      <c r="CA26" s="59"/>
      <c r="CB26" s="59"/>
      <c r="CC26" s="59"/>
      <c r="CD26" s="48"/>
      <c r="CE26" s="49"/>
      <c r="CF26" s="58"/>
      <c r="CG26" s="59"/>
      <c r="CH26" s="59"/>
      <c r="CI26" s="59"/>
      <c r="CJ26" s="59"/>
      <c r="CK26" s="48"/>
      <c r="CL26" s="49"/>
      <c r="CM26" s="58"/>
      <c r="CN26" s="59"/>
      <c r="CO26" s="59"/>
      <c r="CP26" s="59"/>
      <c r="CQ26" s="59"/>
      <c r="CR26" s="48"/>
      <c r="CS26" s="49"/>
      <c r="CT26" s="58"/>
      <c r="CU26" s="59"/>
      <c r="CV26" s="59"/>
      <c r="CW26" s="59"/>
      <c r="CX26" s="59"/>
      <c r="CY26" s="48"/>
      <c r="CZ26" s="49"/>
      <c r="DA26" s="58"/>
      <c r="DB26" s="59"/>
      <c r="DC26" s="59"/>
      <c r="DD26" s="59"/>
      <c r="DE26" s="59"/>
      <c r="DF26" s="48"/>
      <c r="DG26" s="49"/>
      <c r="DH26" s="58"/>
      <c r="DI26" s="59"/>
      <c r="DJ26" s="59"/>
      <c r="DK26" s="59"/>
      <c r="DL26" s="59"/>
      <c r="DM26" s="48"/>
      <c r="DN26" s="49"/>
      <c r="DO26" s="58"/>
      <c r="DP26" s="59"/>
      <c r="DQ26" s="59"/>
      <c r="DR26" s="59"/>
      <c r="DS26" s="59"/>
      <c r="DT26" s="48"/>
      <c r="DU26" s="49"/>
      <c r="DV26" s="58"/>
      <c r="DW26" s="59"/>
      <c r="DX26" s="59"/>
      <c r="DY26" s="59"/>
      <c r="DZ26" s="59"/>
      <c r="EA26" s="48"/>
      <c r="EB26" s="49"/>
      <c r="EC26" s="58"/>
      <c r="ED26" s="59"/>
      <c r="EE26" s="59"/>
      <c r="EF26" s="59"/>
      <c r="EG26" s="59"/>
      <c r="EH26" s="48"/>
      <c r="EI26" s="49"/>
      <c r="EJ26" s="58"/>
      <c r="EK26" s="59"/>
      <c r="EL26" s="59"/>
      <c r="EM26" s="59"/>
      <c r="EN26" s="59"/>
      <c r="EO26" s="48"/>
      <c r="EP26" s="49"/>
      <c r="EQ26" s="58"/>
      <c r="ER26" s="59"/>
      <c r="ES26" s="59"/>
      <c r="ET26" s="59"/>
      <c r="EU26" s="59"/>
      <c r="EV26" s="48"/>
      <c r="EW26" s="49"/>
      <c r="EX26" s="58"/>
      <c r="EY26" s="59"/>
      <c r="EZ26" s="59"/>
      <c r="FA26" s="59"/>
      <c r="FB26" s="59"/>
      <c r="FC26" s="48"/>
      <c r="FD26" s="49"/>
      <c r="FE26" s="58"/>
      <c r="FF26" s="59"/>
      <c r="FG26" s="59"/>
      <c r="FH26" s="59"/>
      <c r="FI26" s="59"/>
      <c r="FJ26" s="48"/>
      <c r="FK26" s="49"/>
      <c r="FL26" s="58"/>
      <c r="FM26" s="59"/>
      <c r="FN26" s="59"/>
      <c r="FO26" s="59"/>
      <c r="FP26" s="59"/>
      <c r="FQ26" s="48"/>
      <c r="FR26" s="49"/>
      <c r="FS26" s="58"/>
      <c r="FT26" s="59"/>
      <c r="FU26" s="59"/>
      <c r="FV26" s="59"/>
      <c r="FW26" s="59"/>
      <c r="FX26" s="48"/>
      <c r="FY26" s="49"/>
      <c r="FZ26" s="58"/>
      <c r="GA26" s="59"/>
      <c r="GB26" s="59"/>
      <c r="GC26" s="59"/>
      <c r="GD26" s="59"/>
      <c r="GE26" s="48"/>
      <c r="GF26" s="104"/>
    </row>
    <row r="27" spans="1:188" s="26" customFormat="1" ht="219.75" customHeight="1">
      <c r="A27" s="47">
        <v>13</v>
      </c>
      <c r="B27" s="96" t="s">
        <v>14</v>
      </c>
      <c r="C27" s="94"/>
      <c r="D27" s="95"/>
      <c r="E27" s="91">
        <f t="shared" si="8"/>
        <v>40905</v>
      </c>
      <c r="F27" s="22"/>
      <c r="G27" s="41"/>
      <c r="H27" s="42"/>
      <c r="I27" s="42"/>
      <c r="J27" s="42"/>
      <c r="K27" s="42"/>
      <c r="L27" s="48"/>
      <c r="M27" s="49"/>
      <c r="N27" s="41"/>
      <c r="O27" s="42"/>
      <c r="P27" s="42"/>
      <c r="Q27" s="42"/>
      <c r="R27" s="42"/>
      <c r="S27" s="48"/>
      <c r="T27" s="49"/>
      <c r="U27" s="41"/>
      <c r="V27" s="42"/>
      <c r="W27" s="42"/>
      <c r="X27" s="42"/>
      <c r="Y27" s="42"/>
      <c r="Z27" s="48"/>
      <c r="AA27" s="49"/>
      <c r="AB27" s="41"/>
      <c r="AC27" s="42"/>
      <c r="AD27" s="42"/>
      <c r="AE27" s="42"/>
      <c r="AF27" s="42"/>
      <c r="AG27" s="48"/>
      <c r="AH27" s="49"/>
      <c r="AI27" s="41"/>
      <c r="AJ27" s="42"/>
      <c r="AK27" s="42"/>
      <c r="AL27" s="42"/>
      <c r="AM27" s="42"/>
      <c r="AN27" s="48"/>
      <c r="AO27" s="49"/>
      <c r="AP27" s="41"/>
      <c r="AQ27" s="42"/>
      <c r="AR27" s="42"/>
      <c r="AS27" s="42"/>
      <c r="AT27" s="42"/>
      <c r="AU27" s="48"/>
      <c r="AV27" s="49"/>
      <c r="AW27" s="41"/>
      <c r="AX27" s="42"/>
      <c r="AY27" s="42"/>
      <c r="AZ27" s="42"/>
      <c r="BA27" s="42"/>
      <c r="BB27" s="48"/>
      <c r="BC27" s="49"/>
      <c r="BD27" s="41"/>
      <c r="BE27" s="42"/>
      <c r="BF27" s="42"/>
      <c r="BG27" s="42"/>
      <c r="BH27" s="42"/>
      <c r="BI27" s="48"/>
      <c r="BJ27" s="49"/>
      <c r="BK27" s="41"/>
      <c r="BL27" s="42"/>
      <c r="BM27" s="42"/>
      <c r="BN27" s="42"/>
      <c r="BO27" s="42"/>
      <c r="BP27" s="48"/>
      <c r="BQ27" s="49"/>
      <c r="BR27" s="41"/>
      <c r="BS27" s="42"/>
      <c r="BT27" s="42"/>
      <c r="BU27" s="42"/>
      <c r="BV27" s="42"/>
      <c r="BW27" s="48"/>
      <c r="BX27" s="49"/>
      <c r="BY27" s="41"/>
      <c r="BZ27" s="42"/>
      <c r="CA27" s="42"/>
      <c r="CB27" s="42"/>
      <c r="CC27" s="42"/>
      <c r="CD27" s="48"/>
      <c r="CE27" s="49"/>
      <c r="CF27" s="41"/>
      <c r="CG27" s="42"/>
      <c r="CH27" s="42"/>
      <c r="CI27" s="42"/>
      <c r="CJ27" s="42"/>
      <c r="CK27" s="48"/>
      <c r="CL27" s="49"/>
      <c r="CM27" s="41"/>
      <c r="CN27" s="42"/>
      <c r="CO27" s="42"/>
      <c r="CP27" s="42"/>
      <c r="CQ27" s="42"/>
      <c r="CR27" s="48"/>
      <c r="CS27" s="49"/>
      <c r="CT27" s="41"/>
      <c r="CU27" s="42"/>
      <c r="CV27" s="42"/>
      <c r="CW27" s="42"/>
      <c r="CX27" s="42"/>
      <c r="CY27" s="48"/>
      <c r="CZ27" s="49"/>
      <c r="DA27" s="41"/>
      <c r="DB27" s="42"/>
      <c r="DC27" s="42"/>
      <c r="DD27" s="42"/>
      <c r="DE27" s="42"/>
      <c r="DF27" s="48"/>
      <c r="DG27" s="49"/>
      <c r="DH27" s="41"/>
      <c r="DI27" s="42"/>
      <c r="DJ27" s="42"/>
      <c r="DK27" s="42"/>
      <c r="DL27" s="42"/>
      <c r="DM27" s="48"/>
      <c r="DN27" s="49"/>
      <c r="DO27" s="41"/>
      <c r="DP27" s="42"/>
      <c r="DQ27" s="42"/>
      <c r="DR27" s="42"/>
      <c r="DS27" s="42"/>
      <c r="DT27" s="48"/>
      <c r="DU27" s="49"/>
      <c r="DV27" s="41"/>
      <c r="DW27" s="42"/>
      <c r="DX27" s="42"/>
      <c r="DY27" s="42"/>
      <c r="DZ27" s="42"/>
      <c r="EA27" s="48"/>
      <c r="EB27" s="49"/>
      <c r="EC27" s="41"/>
      <c r="ED27" s="42"/>
      <c r="EE27" s="42"/>
      <c r="EF27" s="42"/>
      <c r="EG27" s="42"/>
      <c r="EH27" s="48"/>
      <c r="EI27" s="49"/>
      <c r="EJ27" s="41"/>
      <c r="EK27" s="42"/>
      <c r="EL27" s="42"/>
      <c r="EM27" s="42"/>
      <c r="EN27" s="42"/>
      <c r="EO27" s="48"/>
      <c r="EP27" s="49"/>
      <c r="EQ27" s="41"/>
      <c r="ER27" s="42"/>
      <c r="ES27" s="42"/>
      <c r="ET27" s="42"/>
      <c r="EU27" s="42"/>
      <c r="EV27" s="48"/>
      <c r="EW27" s="49"/>
      <c r="EX27" s="41"/>
      <c r="EY27" s="42"/>
      <c r="EZ27" s="42"/>
      <c r="FA27" s="42"/>
      <c r="FB27" s="42"/>
      <c r="FC27" s="48"/>
      <c r="FD27" s="49"/>
      <c r="FE27" s="41"/>
      <c r="FF27" s="42"/>
      <c r="FG27" s="42"/>
      <c r="FH27" s="42"/>
      <c r="FI27" s="42"/>
      <c r="FJ27" s="48"/>
      <c r="FK27" s="49"/>
      <c r="FL27" s="41"/>
      <c r="FM27" s="42"/>
      <c r="FN27" s="42"/>
      <c r="FO27" s="42"/>
      <c r="FP27" s="42"/>
      <c r="FQ27" s="48"/>
      <c r="FR27" s="49"/>
      <c r="FS27" s="41"/>
      <c r="FT27" s="42"/>
      <c r="FU27" s="42"/>
      <c r="FV27" s="42"/>
      <c r="FW27" s="42"/>
      <c r="FX27" s="48"/>
      <c r="FY27" s="49"/>
      <c r="FZ27" s="41"/>
      <c r="GA27" s="42"/>
      <c r="GB27" s="42"/>
      <c r="GC27" s="42"/>
      <c r="GD27" s="42"/>
      <c r="GE27" s="48"/>
      <c r="GF27" s="104"/>
    </row>
    <row r="28" spans="1:188" s="26" customFormat="1" ht="219.75" customHeight="1">
      <c r="A28" s="53">
        <v>14</v>
      </c>
      <c r="B28" s="97" t="s">
        <v>15</v>
      </c>
      <c r="C28" s="94"/>
      <c r="D28" s="95"/>
      <c r="E28" s="91">
        <f t="shared" si="8"/>
        <v>40905</v>
      </c>
      <c r="F28" s="22"/>
      <c r="G28" s="60"/>
      <c r="H28" s="61"/>
      <c r="I28" s="61"/>
      <c r="J28" s="61"/>
      <c r="K28" s="61"/>
      <c r="L28" s="48"/>
      <c r="M28" s="49"/>
      <c r="N28" s="60"/>
      <c r="O28" s="61"/>
      <c r="P28" s="61"/>
      <c r="Q28" s="61"/>
      <c r="R28" s="61"/>
      <c r="S28" s="48"/>
      <c r="T28" s="49"/>
      <c r="U28" s="60"/>
      <c r="V28" s="61"/>
      <c r="W28" s="61"/>
      <c r="X28" s="61"/>
      <c r="Y28" s="61"/>
      <c r="Z28" s="48"/>
      <c r="AA28" s="49"/>
      <c r="AB28" s="60"/>
      <c r="AC28" s="61"/>
      <c r="AD28" s="61"/>
      <c r="AE28" s="61"/>
      <c r="AF28" s="61"/>
      <c r="AG28" s="48"/>
      <c r="AH28" s="49"/>
      <c r="AI28" s="60"/>
      <c r="AJ28" s="61"/>
      <c r="AK28" s="61"/>
      <c r="AL28" s="61"/>
      <c r="AM28" s="61"/>
      <c r="AN28" s="48"/>
      <c r="AO28" s="49"/>
      <c r="AP28" s="60"/>
      <c r="AQ28" s="61"/>
      <c r="AR28" s="61"/>
      <c r="AS28" s="61"/>
      <c r="AT28" s="61"/>
      <c r="AU28" s="48"/>
      <c r="AV28" s="49"/>
      <c r="AW28" s="60"/>
      <c r="AX28" s="61"/>
      <c r="AY28" s="61"/>
      <c r="AZ28" s="61"/>
      <c r="BA28" s="61"/>
      <c r="BB28" s="48"/>
      <c r="BC28" s="49"/>
      <c r="BD28" s="60"/>
      <c r="BE28" s="61"/>
      <c r="BF28" s="61"/>
      <c r="BG28" s="61"/>
      <c r="BH28" s="61"/>
      <c r="BI28" s="48"/>
      <c r="BJ28" s="49"/>
      <c r="BK28" s="60"/>
      <c r="BL28" s="61"/>
      <c r="BM28" s="61"/>
      <c r="BN28" s="61"/>
      <c r="BO28" s="61"/>
      <c r="BP28" s="48"/>
      <c r="BQ28" s="49"/>
      <c r="BR28" s="60"/>
      <c r="BS28" s="61"/>
      <c r="BT28" s="61"/>
      <c r="BU28" s="61"/>
      <c r="BV28" s="61"/>
      <c r="BW28" s="48"/>
      <c r="BX28" s="49"/>
      <c r="BY28" s="60"/>
      <c r="BZ28" s="61"/>
      <c r="CA28" s="61"/>
      <c r="CB28" s="61"/>
      <c r="CC28" s="61"/>
      <c r="CD28" s="48"/>
      <c r="CE28" s="49"/>
      <c r="CF28" s="60"/>
      <c r="CG28" s="61"/>
      <c r="CH28" s="61"/>
      <c r="CI28" s="61"/>
      <c r="CJ28" s="61"/>
      <c r="CK28" s="48"/>
      <c r="CL28" s="49"/>
      <c r="CM28" s="60"/>
      <c r="CN28" s="61"/>
      <c r="CO28" s="61"/>
      <c r="CP28" s="61"/>
      <c r="CQ28" s="61"/>
      <c r="CR28" s="48"/>
      <c r="CS28" s="49"/>
      <c r="CT28" s="60"/>
      <c r="CU28" s="61"/>
      <c r="CV28" s="61"/>
      <c r="CW28" s="61"/>
      <c r="CX28" s="61"/>
      <c r="CY28" s="48"/>
      <c r="CZ28" s="49"/>
      <c r="DA28" s="60"/>
      <c r="DB28" s="61"/>
      <c r="DC28" s="61"/>
      <c r="DD28" s="61"/>
      <c r="DE28" s="61"/>
      <c r="DF28" s="48"/>
      <c r="DG28" s="49"/>
      <c r="DH28" s="60"/>
      <c r="DI28" s="61"/>
      <c r="DJ28" s="61"/>
      <c r="DK28" s="61"/>
      <c r="DL28" s="61"/>
      <c r="DM28" s="48"/>
      <c r="DN28" s="49"/>
      <c r="DO28" s="60"/>
      <c r="DP28" s="61"/>
      <c r="DQ28" s="61"/>
      <c r="DR28" s="61"/>
      <c r="DS28" s="61"/>
      <c r="DT28" s="48"/>
      <c r="DU28" s="49"/>
      <c r="DV28" s="60"/>
      <c r="DW28" s="61"/>
      <c r="DX28" s="61"/>
      <c r="DY28" s="61"/>
      <c r="DZ28" s="61"/>
      <c r="EA28" s="48"/>
      <c r="EB28" s="49"/>
      <c r="EC28" s="60"/>
      <c r="ED28" s="61"/>
      <c r="EE28" s="61"/>
      <c r="EF28" s="61"/>
      <c r="EG28" s="61"/>
      <c r="EH28" s="48"/>
      <c r="EI28" s="49"/>
      <c r="EJ28" s="60"/>
      <c r="EK28" s="61"/>
      <c r="EL28" s="61"/>
      <c r="EM28" s="61"/>
      <c r="EN28" s="61"/>
      <c r="EO28" s="48"/>
      <c r="EP28" s="49"/>
      <c r="EQ28" s="60"/>
      <c r="ER28" s="61"/>
      <c r="ES28" s="61"/>
      <c r="ET28" s="61"/>
      <c r="EU28" s="61"/>
      <c r="EV28" s="48"/>
      <c r="EW28" s="49"/>
      <c r="EX28" s="60"/>
      <c r="EY28" s="61"/>
      <c r="EZ28" s="61"/>
      <c r="FA28" s="61"/>
      <c r="FB28" s="61"/>
      <c r="FC28" s="48"/>
      <c r="FD28" s="49"/>
      <c r="FE28" s="60"/>
      <c r="FF28" s="61"/>
      <c r="FG28" s="61"/>
      <c r="FH28" s="61"/>
      <c r="FI28" s="61"/>
      <c r="FJ28" s="48"/>
      <c r="FK28" s="49"/>
      <c r="FL28" s="60"/>
      <c r="FM28" s="61"/>
      <c r="FN28" s="61"/>
      <c r="FO28" s="61"/>
      <c r="FP28" s="61"/>
      <c r="FQ28" s="48"/>
      <c r="FR28" s="49"/>
      <c r="FS28" s="60"/>
      <c r="FT28" s="61"/>
      <c r="FU28" s="61"/>
      <c r="FV28" s="61"/>
      <c r="FW28" s="61"/>
      <c r="FX28" s="48"/>
      <c r="FY28" s="49"/>
      <c r="FZ28" s="60"/>
      <c r="GA28" s="61"/>
      <c r="GB28" s="61"/>
      <c r="GC28" s="61"/>
      <c r="GD28" s="61"/>
      <c r="GE28" s="48"/>
      <c r="GF28" s="104"/>
    </row>
    <row r="29" spans="1:188" s="26" customFormat="1" ht="219.75" customHeight="1">
      <c r="A29" s="50">
        <v>15</v>
      </c>
      <c r="B29" s="98" t="s">
        <v>16</v>
      </c>
      <c r="C29" s="94"/>
      <c r="D29" s="95"/>
      <c r="E29" s="91">
        <f t="shared" si="8"/>
        <v>40905</v>
      </c>
      <c r="F29" s="22"/>
      <c r="G29" s="39"/>
      <c r="H29" s="40"/>
      <c r="I29" s="40"/>
      <c r="J29" s="40"/>
      <c r="K29" s="40"/>
      <c r="L29" s="48"/>
      <c r="M29" s="49"/>
      <c r="N29" s="39"/>
      <c r="O29" s="40"/>
      <c r="P29" s="40"/>
      <c r="Q29" s="40"/>
      <c r="R29" s="40"/>
      <c r="S29" s="48"/>
      <c r="T29" s="49"/>
      <c r="U29" s="39"/>
      <c r="V29" s="40"/>
      <c r="W29" s="40"/>
      <c r="X29" s="40"/>
      <c r="Y29" s="40"/>
      <c r="Z29" s="48"/>
      <c r="AA29" s="49"/>
      <c r="AB29" s="39"/>
      <c r="AC29" s="40"/>
      <c r="AD29" s="40"/>
      <c r="AE29" s="40"/>
      <c r="AF29" s="40"/>
      <c r="AG29" s="48"/>
      <c r="AH29" s="49"/>
      <c r="AI29" s="39"/>
      <c r="AJ29" s="40"/>
      <c r="AK29" s="40"/>
      <c r="AL29" s="40"/>
      <c r="AM29" s="40"/>
      <c r="AN29" s="48"/>
      <c r="AO29" s="49"/>
      <c r="AP29" s="39"/>
      <c r="AQ29" s="40"/>
      <c r="AR29" s="40"/>
      <c r="AS29" s="40"/>
      <c r="AT29" s="40"/>
      <c r="AU29" s="48"/>
      <c r="AV29" s="49"/>
      <c r="AW29" s="39"/>
      <c r="AX29" s="40"/>
      <c r="AY29" s="40"/>
      <c r="AZ29" s="40"/>
      <c r="BA29" s="40"/>
      <c r="BB29" s="48"/>
      <c r="BC29" s="49"/>
      <c r="BD29" s="39"/>
      <c r="BE29" s="40"/>
      <c r="BF29" s="40"/>
      <c r="BG29" s="40"/>
      <c r="BH29" s="40"/>
      <c r="BI29" s="48"/>
      <c r="BJ29" s="49"/>
      <c r="BK29" s="39"/>
      <c r="BL29" s="40"/>
      <c r="BM29" s="40"/>
      <c r="BN29" s="40"/>
      <c r="BO29" s="40"/>
      <c r="BP29" s="48"/>
      <c r="BQ29" s="49"/>
      <c r="BR29" s="39"/>
      <c r="BS29" s="40"/>
      <c r="BT29" s="40"/>
      <c r="BU29" s="40"/>
      <c r="BV29" s="40"/>
      <c r="BW29" s="48"/>
      <c r="BX29" s="49"/>
      <c r="BY29" s="39"/>
      <c r="BZ29" s="40"/>
      <c r="CA29" s="40"/>
      <c r="CB29" s="40"/>
      <c r="CC29" s="40"/>
      <c r="CD29" s="48"/>
      <c r="CE29" s="49"/>
      <c r="CF29" s="39"/>
      <c r="CG29" s="40"/>
      <c r="CH29" s="40"/>
      <c r="CI29" s="40"/>
      <c r="CJ29" s="40"/>
      <c r="CK29" s="48"/>
      <c r="CL29" s="49"/>
      <c r="CM29" s="39"/>
      <c r="CN29" s="40"/>
      <c r="CO29" s="40"/>
      <c r="CP29" s="40"/>
      <c r="CQ29" s="40"/>
      <c r="CR29" s="48"/>
      <c r="CS29" s="49"/>
      <c r="CT29" s="39"/>
      <c r="CU29" s="40"/>
      <c r="CV29" s="40"/>
      <c r="CW29" s="40"/>
      <c r="CX29" s="40"/>
      <c r="CY29" s="48"/>
      <c r="CZ29" s="49"/>
      <c r="DA29" s="39"/>
      <c r="DB29" s="40"/>
      <c r="DC29" s="40"/>
      <c r="DD29" s="40"/>
      <c r="DE29" s="40"/>
      <c r="DF29" s="48"/>
      <c r="DG29" s="49"/>
      <c r="DH29" s="39"/>
      <c r="DI29" s="40"/>
      <c r="DJ29" s="40"/>
      <c r="DK29" s="40"/>
      <c r="DL29" s="40"/>
      <c r="DM29" s="48"/>
      <c r="DN29" s="49"/>
      <c r="DO29" s="39"/>
      <c r="DP29" s="40"/>
      <c r="DQ29" s="40"/>
      <c r="DR29" s="40"/>
      <c r="DS29" s="40"/>
      <c r="DT29" s="48"/>
      <c r="DU29" s="49"/>
      <c r="DV29" s="39"/>
      <c r="DW29" s="40"/>
      <c r="DX29" s="40"/>
      <c r="DY29" s="40"/>
      <c r="DZ29" s="40"/>
      <c r="EA29" s="48"/>
      <c r="EB29" s="49"/>
      <c r="EC29" s="39"/>
      <c r="ED29" s="40"/>
      <c r="EE29" s="40"/>
      <c r="EF29" s="40"/>
      <c r="EG29" s="40"/>
      <c r="EH29" s="48"/>
      <c r="EI29" s="49"/>
      <c r="EJ29" s="39"/>
      <c r="EK29" s="40"/>
      <c r="EL29" s="40"/>
      <c r="EM29" s="40"/>
      <c r="EN29" s="40"/>
      <c r="EO29" s="48"/>
      <c r="EP29" s="49"/>
      <c r="EQ29" s="39"/>
      <c r="ER29" s="40"/>
      <c r="ES29" s="40"/>
      <c r="ET29" s="40"/>
      <c r="EU29" s="40"/>
      <c r="EV29" s="48"/>
      <c r="EW29" s="49"/>
      <c r="EX29" s="39"/>
      <c r="EY29" s="40"/>
      <c r="EZ29" s="40"/>
      <c r="FA29" s="40"/>
      <c r="FB29" s="40"/>
      <c r="FC29" s="48"/>
      <c r="FD29" s="49"/>
      <c r="FE29" s="39"/>
      <c r="FF29" s="40"/>
      <c r="FG29" s="40"/>
      <c r="FH29" s="40"/>
      <c r="FI29" s="40"/>
      <c r="FJ29" s="48"/>
      <c r="FK29" s="49"/>
      <c r="FL29" s="39"/>
      <c r="FM29" s="40"/>
      <c r="FN29" s="40"/>
      <c r="FO29" s="40"/>
      <c r="FP29" s="40"/>
      <c r="FQ29" s="48"/>
      <c r="FR29" s="49"/>
      <c r="FS29" s="39"/>
      <c r="FT29" s="40"/>
      <c r="FU29" s="40"/>
      <c r="FV29" s="40"/>
      <c r="FW29" s="40"/>
      <c r="FX29" s="48"/>
      <c r="FY29" s="49"/>
      <c r="FZ29" s="39"/>
      <c r="GA29" s="40"/>
      <c r="GB29" s="40"/>
      <c r="GC29" s="40"/>
      <c r="GD29" s="40"/>
      <c r="GE29" s="48"/>
      <c r="GF29" s="104"/>
    </row>
    <row r="30" spans="1:188" s="26" customFormat="1" ht="219.75" customHeight="1">
      <c r="A30" s="51">
        <v>16</v>
      </c>
      <c r="B30" s="99" t="s">
        <v>17</v>
      </c>
      <c r="C30" s="94"/>
      <c r="D30" s="95"/>
      <c r="E30" s="91">
        <f t="shared" si="8"/>
        <v>40905</v>
      </c>
      <c r="F30" s="22"/>
      <c r="G30" s="56"/>
      <c r="H30" s="57"/>
      <c r="I30" s="57"/>
      <c r="J30" s="57"/>
      <c r="K30" s="57"/>
      <c r="L30" s="48"/>
      <c r="M30" s="49"/>
      <c r="N30" s="56"/>
      <c r="O30" s="57"/>
      <c r="P30" s="57"/>
      <c r="Q30" s="57"/>
      <c r="R30" s="57"/>
      <c r="S30" s="48"/>
      <c r="T30" s="49"/>
      <c r="U30" s="56"/>
      <c r="V30" s="57"/>
      <c r="W30" s="57"/>
      <c r="X30" s="57"/>
      <c r="Y30" s="57"/>
      <c r="Z30" s="48"/>
      <c r="AA30" s="49"/>
      <c r="AB30" s="56"/>
      <c r="AC30" s="57"/>
      <c r="AD30" s="57"/>
      <c r="AE30" s="57"/>
      <c r="AF30" s="57"/>
      <c r="AG30" s="48"/>
      <c r="AH30" s="49"/>
      <c r="AI30" s="56"/>
      <c r="AJ30" s="57"/>
      <c r="AK30" s="57"/>
      <c r="AL30" s="57"/>
      <c r="AM30" s="57"/>
      <c r="AN30" s="48"/>
      <c r="AO30" s="49"/>
      <c r="AP30" s="56"/>
      <c r="AQ30" s="57"/>
      <c r="AR30" s="57"/>
      <c r="AS30" s="57"/>
      <c r="AT30" s="57"/>
      <c r="AU30" s="48"/>
      <c r="AV30" s="49"/>
      <c r="AW30" s="56"/>
      <c r="AX30" s="57"/>
      <c r="AY30" s="57"/>
      <c r="AZ30" s="57"/>
      <c r="BA30" s="57"/>
      <c r="BB30" s="48"/>
      <c r="BC30" s="49"/>
      <c r="BD30" s="56"/>
      <c r="BE30" s="57"/>
      <c r="BF30" s="57"/>
      <c r="BG30" s="57"/>
      <c r="BH30" s="57"/>
      <c r="BI30" s="48"/>
      <c r="BJ30" s="49"/>
      <c r="BK30" s="56"/>
      <c r="BL30" s="57"/>
      <c r="BM30" s="57"/>
      <c r="BN30" s="57"/>
      <c r="BO30" s="57"/>
      <c r="BP30" s="48"/>
      <c r="BQ30" s="49"/>
      <c r="BR30" s="56"/>
      <c r="BS30" s="57"/>
      <c r="BT30" s="57"/>
      <c r="BU30" s="57"/>
      <c r="BV30" s="57"/>
      <c r="BW30" s="48"/>
      <c r="BX30" s="49"/>
      <c r="BY30" s="56"/>
      <c r="BZ30" s="57"/>
      <c r="CA30" s="57"/>
      <c r="CB30" s="57"/>
      <c r="CC30" s="57"/>
      <c r="CD30" s="48"/>
      <c r="CE30" s="49"/>
      <c r="CF30" s="56"/>
      <c r="CG30" s="57"/>
      <c r="CH30" s="57"/>
      <c r="CI30" s="57"/>
      <c r="CJ30" s="57"/>
      <c r="CK30" s="48"/>
      <c r="CL30" s="49"/>
      <c r="CM30" s="56"/>
      <c r="CN30" s="57"/>
      <c r="CO30" s="57"/>
      <c r="CP30" s="57"/>
      <c r="CQ30" s="57"/>
      <c r="CR30" s="48"/>
      <c r="CS30" s="49"/>
      <c r="CT30" s="56"/>
      <c r="CU30" s="57"/>
      <c r="CV30" s="57"/>
      <c r="CW30" s="57"/>
      <c r="CX30" s="57"/>
      <c r="CY30" s="48"/>
      <c r="CZ30" s="49"/>
      <c r="DA30" s="56"/>
      <c r="DB30" s="57"/>
      <c r="DC30" s="57"/>
      <c r="DD30" s="57"/>
      <c r="DE30" s="57"/>
      <c r="DF30" s="48"/>
      <c r="DG30" s="49"/>
      <c r="DH30" s="56"/>
      <c r="DI30" s="57"/>
      <c r="DJ30" s="57"/>
      <c r="DK30" s="57"/>
      <c r="DL30" s="57"/>
      <c r="DM30" s="48"/>
      <c r="DN30" s="49"/>
      <c r="DO30" s="56"/>
      <c r="DP30" s="57"/>
      <c r="DQ30" s="57"/>
      <c r="DR30" s="57"/>
      <c r="DS30" s="57"/>
      <c r="DT30" s="48"/>
      <c r="DU30" s="49"/>
      <c r="DV30" s="56"/>
      <c r="DW30" s="57"/>
      <c r="DX30" s="57"/>
      <c r="DY30" s="57"/>
      <c r="DZ30" s="57"/>
      <c r="EA30" s="48"/>
      <c r="EB30" s="49"/>
      <c r="EC30" s="56"/>
      <c r="ED30" s="57"/>
      <c r="EE30" s="57"/>
      <c r="EF30" s="57"/>
      <c r="EG30" s="57"/>
      <c r="EH30" s="48"/>
      <c r="EI30" s="49"/>
      <c r="EJ30" s="56"/>
      <c r="EK30" s="57"/>
      <c r="EL30" s="57"/>
      <c r="EM30" s="57"/>
      <c r="EN30" s="57"/>
      <c r="EO30" s="48"/>
      <c r="EP30" s="49"/>
      <c r="EQ30" s="56"/>
      <c r="ER30" s="57"/>
      <c r="ES30" s="57"/>
      <c r="ET30" s="57"/>
      <c r="EU30" s="57"/>
      <c r="EV30" s="48"/>
      <c r="EW30" s="49"/>
      <c r="EX30" s="56"/>
      <c r="EY30" s="57"/>
      <c r="EZ30" s="57"/>
      <c r="FA30" s="57"/>
      <c r="FB30" s="57"/>
      <c r="FC30" s="48"/>
      <c r="FD30" s="49"/>
      <c r="FE30" s="56"/>
      <c r="FF30" s="57"/>
      <c r="FG30" s="57"/>
      <c r="FH30" s="57"/>
      <c r="FI30" s="57"/>
      <c r="FJ30" s="48"/>
      <c r="FK30" s="49"/>
      <c r="FL30" s="56"/>
      <c r="FM30" s="57"/>
      <c r="FN30" s="57"/>
      <c r="FO30" s="57"/>
      <c r="FP30" s="57"/>
      <c r="FQ30" s="48"/>
      <c r="FR30" s="49"/>
      <c r="FS30" s="56"/>
      <c r="FT30" s="57"/>
      <c r="FU30" s="57"/>
      <c r="FV30" s="57"/>
      <c r="FW30" s="57"/>
      <c r="FX30" s="48"/>
      <c r="FY30" s="49"/>
      <c r="FZ30" s="56"/>
      <c r="GA30" s="57"/>
      <c r="GB30" s="57"/>
      <c r="GC30" s="57"/>
      <c r="GD30" s="57"/>
      <c r="GE30" s="48"/>
      <c r="GF30" s="104"/>
    </row>
    <row r="31" spans="1:188" s="26" customFormat="1" ht="219.75" customHeight="1">
      <c r="A31" s="34">
        <v>17</v>
      </c>
      <c r="B31" s="100" t="s">
        <v>18</v>
      </c>
      <c r="C31" s="94"/>
      <c r="D31" s="95"/>
      <c r="E31" s="91">
        <f t="shared" si="8"/>
        <v>40905</v>
      </c>
      <c r="F31" s="22"/>
      <c r="G31" s="35"/>
      <c r="H31" s="36"/>
      <c r="I31" s="36"/>
      <c r="J31" s="36"/>
      <c r="K31" s="36"/>
      <c r="L31" s="48"/>
      <c r="M31" s="49"/>
      <c r="N31" s="35"/>
      <c r="O31" s="36"/>
      <c r="P31" s="36"/>
      <c r="Q31" s="36"/>
      <c r="R31" s="36"/>
      <c r="S31" s="48"/>
      <c r="T31" s="49"/>
      <c r="U31" s="35"/>
      <c r="V31" s="36"/>
      <c r="W31" s="36"/>
      <c r="X31" s="36"/>
      <c r="Y31" s="36"/>
      <c r="Z31" s="48"/>
      <c r="AA31" s="49"/>
      <c r="AB31" s="35"/>
      <c r="AC31" s="36"/>
      <c r="AD31" s="36"/>
      <c r="AE31" s="36"/>
      <c r="AF31" s="36"/>
      <c r="AG31" s="48"/>
      <c r="AH31" s="49"/>
      <c r="AI31" s="35"/>
      <c r="AJ31" s="36"/>
      <c r="AK31" s="36"/>
      <c r="AL31" s="36"/>
      <c r="AM31" s="36"/>
      <c r="AN31" s="48"/>
      <c r="AO31" s="49"/>
      <c r="AP31" s="35"/>
      <c r="AQ31" s="36"/>
      <c r="AR31" s="36"/>
      <c r="AS31" s="36"/>
      <c r="AT31" s="36"/>
      <c r="AU31" s="48"/>
      <c r="AV31" s="49"/>
      <c r="AW31" s="35"/>
      <c r="AX31" s="36"/>
      <c r="AY31" s="36"/>
      <c r="AZ31" s="36"/>
      <c r="BA31" s="36"/>
      <c r="BB31" s="48"/>
      <c r="BC31" s="49"/>
      <c r="BD31" s="35"/>
      <c r="BE31" s="36"/>
      <c r="BF31" s="36"/>
      <c r="BG31" s="36"/>
      <c r="BH31" s="36"/>
      <c r="BI31" s="48"/>
      <c r="BJ31" s="49"/>
      <c r="BK31" s="35"/>
      <c r="BL31" s="36"/>
      <c r="BM31" s="36"/>
      <c r="BN31" s="36"/>
      <c r="BO31" s="36"/>
      <c r="BP31" s="48"/>
      <c r="BQ31" s="49"/>
      <c r="BR31" s="35"/>
      <c r="BS31" s="36"/>
      <c r="BT31" s="36"/>
      <c r="BU31" s="36"/>
      <c r="BV31" s="36"/>
      <c r="BW31" s="48"/>
      <c r="BX31" s="49"/>
      <c r="BY31" s="35"/>
      <c r="BZ31" s="36"/>
      <c r="CA31" s="36"/>
      <c r="CB31" s="36"/>
      <c r="CC31" s="36"/>
      <c r="CD31" s="48"/>
      <c r="CE31" s="49"/>
      <c r="CF31" s="35"/>
      <c r="CG31" s="36"/>
      <c r="CH31" s="36"/>
      <c r="CI31" s="36"/>
      <c r="CJ31" s="36"/>
      <c r="CK31" s="48"/>
      <c r="CL31" s="49"/>
      <c r="CM31" s="35"/>
      <c r="CN31" s="36"/>
      <c r="CO31" s="36"/>
      <c r="CP31" s="36"/>
      <c r="CQ31" s="36"/>
      <c r="CR31" s="48"/>
      <c r="CS31" s="49"/>
      <c r="CT31" s="35"/>
      <c r="CU31" s="36"/>
      <c r="CV31" s="36"/>
      <c r="CW31" s="36"/>
      <c r="CX31" s="36"/>
      <c r="CY31" s="48"/>
      <c r="CZ31" s="49"/>
      <c r="DA31" s="35"/>
      <c r="DB31" s="36"/>
      <c r="DC31" s="36"/>
      <c r="DD31" s="36"/>
      <c r="DE31" s="36"/>
      <c r="DF31" s="48"/>
      <c r="DG31" s="49"/>
      <c r="DH31" s="35"/>
      <c r="DI31" s="36"/>
      <c r="DJ31" s="36"/>
      <c r="DK31" s="36"/>
      <c r="DL31" s="36"/>
      <c r="DM31" s="48"/>
      <c r="DN31" s="49"/>
      <c r="DO31" s="35"/>
      <c r="DP31" s="36"/>
      <c r="DQ31" s="36"/>
      <c r="DR31" s="36"/>
      <c r="DS31" s="36"/>
      <c r="DT31" s="48"/>
      <c r="DU31" s="49"/>
      <c r="DV31" s="35"/>
      <c r="DW31" s="36"/>
      <c r="DX31" s="36"/>
      <c r="DY31" s="36"/>
      <c r="DZ31" s="36"/>
      <c r="EA31" s="48"/>
      <c r="EB31" s="49"/>
      <c r="EC31" s="35"/>
      <c r="ED31" s="36"/>
      <c r="EE31" s="36"/>
      <c r="EF31" s="36"/>
      <c r="EG31" s="36"/>
      <c r="EH31" s="48"/>
      <c r="EI31" s="49"/>
      <c r="EJ31" s="35"/>
      <c r="EK31" s="36"/>
      <c r="EL31" s="36"/>
      <c r="EM31" s="36"/>
      <c r="EN31" s="36"/>
      <c r="EO31" s="48"/>
      <c r="EP31" s="49"/>
      <c r="EQ31" s="35"/>
      <c r="ER31" s="36"/>
      <c r="ES31" s="36"/>
      <c r="ET31" s="36"/>
      <c r="EU31" s="36"/>
      <c r="EV31" s="48"/>
      <c r="EW31" s="49"/>
      <c r="EX31" s="35"/>
      <c r="EY31" s="36"/>
      <c r="EZ31" s="36"/>
      <c r="FA31" s="36"/>
      <c r="FB31" s="36"/>
      <c r="FC31" s="48"/>
      <c r="FD31" s="49"/>
      <c r="FE31" s="35"/>
      <c r="FF31" s="36"/>
      <c r="FG31" s="36"/>
      <c r="FH31" s="36"/>
      <c r="FI31" s="36"/>
      <c r="FJ31" s="48"/>
      <c r="FK31" s="49"/>
      <c r="FL31" s="35"/>
      <c r="FM31" s="36"/>
      <c r="FN31" s="36"/>
      <c r="FO31" s="36"/>
      <c r="FP31" s="36"/>
      <c r="FQ31" s="48"/>
      <c r="FR31" s="49"/>
      <c r="FS31" s="35"/>
      <c r="FT31" s="36"/>
      <c r="FU31" s="36"/>
      <c r="FV31" s="36"/>
      <c r="FW31" s="36"/>
      <c r="FX31" s="48"/>
      <c r="FY31" s="49"/>
      <c r="FZ31" s="35"/>
      <c r="GA31" s="36"/>
      <c r="GB31" s="36"/>
      <c r="GC31" s="36"/>
      <c r="GD31" s="36"/>
      <c r="GE31" s="48"/>
      <c r="GF31" s="104"/>
    </row>
    <row r="32" spans="1:188" s="26" customFormat="1" ht="219.75" customHeight="1">
      <c r="A32" s="52">
        <v>18</v>
      </c>
      <c r="B32" s="101" t="s">
        <v>19</v>
      </c>
      <c r="C32" s="94"/>
      <c r="D32" s="95"/>
      <c r="E32" s="91">
        <f t="shared" si="8"/>
        <v>40905</v>
      </c>
      <c r="F32" s="22"/>
      <c r="G32" s="58"/>
      <c r="H32" s="59"/>
      <c r="I32" s="59"/>
      <c r="J32" s="59"/>
      <c r="K32" s="59"/>
      <c r="L32" s="48"/>
      <c r="M32" s="49"/>
      <c r="N32" s="58"/>
      <c r="O32" s="59"/>
      <c r="P32" s="59"/>
      <c r="Q32" s="59"/>
      <c r="R32" s="59"/>
      <c r="S32" s="48"/>
      <c r="T32" s="49"/>
      <c r="U32" s="58"/>
      <c r="V32" s="59"/>
      <c r="W32" s="59"/>
      <c r="X32" s="59"/>
      <c r="Y32" s="59"/>
      <c r="Z32" s="48"/>
      <c r="AA32" s="49"/>
      <c r="AB32" s="58"/>
      <c r="AC32" s="59"/>
      <c r="AD32" s="59"/>
      <c r="AE32" s="59"/>
      <c r="AF32" s="59"/>
      <c r="AG32" s="48"/>
      <c r="AH32" s="49"/>
      <c r="AI32" s="58"/>
      <c r="AJ32" s="59"/>
      <c r="AK32" s="59"/>
      <c r="AL32" s="59"/>
      <c r="AM32" s="59"/>
      <c r="AN32" s="48"/>
      <c r="AO32" s="49"/>
      <c r="AP32" s="58"/>
      <c r="AQ32" s="59"/>
      <c r="AR32" s="59"/>
      <c r="AS32" s="59"/>
      <c r="AT32" s="59"/>
      <c r="AU32" s="48"/>
      <c r="AV32" s="49"/>
      <c r="AW32" s="58"/>
      <c r="AX32" s="59"/>
      <c r="AY32" s="59"/>
      <c r="AZ32" s="59"/>
      <c r="BA32" s="59"/>
      <c r="BB32" s="48"/>
      <c r="BC32" s="49"/>
      <c r="BD32" s="58"/>
      <c r="BE32" s="59"/>
      <c r="BF32" s="59"/>
      <c r="BG32" s="59"/>
      <c r="BH32" s="59"/>
      <c r="BI32" s="48"/>
      <c r="BJ32" s="49"/>
      <c r="BK32" s="58"/>
      <c r="BL32" s="59"/>
      <c r="BM32" s="59"/>
      <c r="BN32" s="59"/>
      <c r="BO32" s="59"/>
      <c r="BP32" s="48"/>
      <c r="BQ32" s="49"/>
      <c r="BR32" s="58"/>
      <c r="BS32" s="59"/>
      <c r="BT32" s="59"/>
      <c r="BU32" s="59"/>
      <c r="BV32" s="59"/>
      <c r="BW32" s="48"/>
      <c r="BX32" s="49"/>
      <c r="BY32" s="58"/>
      <c r="BZ32" s="59"/>
      <c r="CA32" s="59"/>
      <c r="CB32" s="59"/>
      <c r="CC32" s="59"/>
      <c r="CD32" s="48"/>
      <c r="CE32" s="49"/>
      <c r="CF32" s="58"/>
      <c r="CG32" s="59"/>
      <c r="CH32" s="59"/>
      <c r="CI32" s="59"/>
      <c r="CJ32" s="59"/>
      <c r="CK32" s="48"/>
      <c r="CL32" s="49"/>
      <c r="CM32" s="58"/>
      <c r="CN32" s="59"/>
      <c r="CO32" s="59"/>
      <c r="CP32" s="59"/>
      <c r="CQ32" s="59"/>
      <c r="CR32" s="48"/>
      <c r="CS32" s="49"/>
      <c r="CT32" s="58"/>
      <c r="CU32" s="59"/>
      <c r="CV32" s="59"/>
      <c r="CW32" s="59"/>
      <c r="CX32" s="59"/>
      <c r="CY32" s="48"/>
      <c r="CZ32" s="49"/>
      <c r="DA32" s="58"/>
      <c r="DB32" s="59"/>
      <c r="DC32" s="59"/>
      <c r="DD32" s="59"/>
      <c r="DE32" s="59"/>
      <c r="DF32" s="48"/>
      <c r="DG32" s="49"/>
      <c r="DH32" s="58"/>
      <c r="DI32" s="59"/>
      <c r="DJ32" s="59"/>
      <c r="DK32" s="59"/>
      <c r="DL32" s="59"/>
      <c r="DM32" s="48"/>
      <c r="DN32" s="49"/>
      <c r="DO32" s="58"/>
      <c r="DP32" s="59"/>
      <c r="DQ32" s="59"/>
      <c r="DR32" s="59"/>
      <c r="DS32" s="59"/>
      <c r="DT32" s="48"/>
      <c r="DU32" s="49"/>
      <c r="DV32" s="58"/>
      <c r="DW32" s="59"/>
      <c r="DX32" s="59"/>
      <c r="DY32" s="59"/>
      <c r="DZ32" s="59"/>
      <c r="EA32" s="48"/>
      <c r="EB32" s="49"/>
      <c r="EC32" s="58"/>
      <c r="ED32" s="59"/>
      <c r="EE32" s="59"/>
      <c r="EF32" s="59"/>
      <c r="EG32" s="59"/>
      <c r="EH32" s="48"/>
      <c r="EI32" s="49"/>
      <c r="EJ32" s="58"/>
      <c r="EK32" s="59"/>
      <c r="EL32" s="59"/>
      <c r="EM32" s="59"/>
      <c r="EN32" s="59"/>
      <c r="EO32" s="48"/>
      <c r="EP32" s="49"/>
      <c r="EQ32" s="58"/>
      <c r="ER32" s="59"/>
      <c r="ES32" s="59"/>
      <c r="ET32" s="59"/>
      <c r="EU32" s="59"/>
      <c r="EV32" s="48"/>
      <c r="EW32" s="49"/>
      <c r="EX32" s="58"/>
      <c r="EY32" s="59"/>
      <c r="EZ32" s="59"/>
      <c r="FA32" s="59"/>
      <c r="FB32" s="59"/>
      <c r="FC32" s="48"/>
      <c r="FD32" s="49"/>
      <c r="FE32" s="58"/>
      <c r="FF32" s="59"/>
      <c r="FG32" s="59"/>
      <c r="FH32" s="59"/>
      <c r="FI32" s="59"/>
      <c r="FJ32" s="48"/>
      <c r="FK32" s="49"/>
      <c r="FL32" s="58"/>
      <c r="FM32" s="59"/>
      <c r="FN32" s="59"/>
      <c r="FO32" s="59"/>
      <c r="FP32" s="59"/>
      <c r="FQ32" s="48"/>
      <c r="FR32" s="49"/>
      <c r="FS32" s="58"/>
      <c r="FT32" s="59"/>
      <c r="FU32" s="59"/>
      <c r="FV32" s="59"/>
      <c r="FW32" s="59"/>
      <c r="FX32" s="48"/>
      <c r="FY32" s="49"/>
      <c r="FZ32" s="58"/>
      <c r="GA32" s="59"/>
      <c r="GB32" s="59"/>
      <c r="GC32" s="59"/>
      <c r="GD32" s="59"/>
      <c r="GE32" s="48"/>
      <c r="GF32" s="104"/>
    </row>
    <row r="33" spans="1:188" s="26" customFormat="1" ht="219.75" customHeight="1">
      <c r="A33" s="47">
        <v>19</v>
      </c>
      <c r="B33" s="96" t="s">
        <v>23</v>
      </c>
      <c r="C33" s="94"/>
      <c r="D33" s="95"/>
      <c r="E33" s="91">
        <f t="shared" si="8"/>
        <v>40905</v>
      </c>
      <c r="F33" s="22"/>
      <c r="G33" s="41"/>
      <c r="H33" s="42"/>
      <c r="I33" s="42"/>
      <c r="J33" s="42"/>
      <c r="K33" s="42"/>
      <c r="L33" s="48"/>
      <c r="M33" s="49"/>
      <c r="N33" s="41"/>
      <c r="O33" s="42"/>
      <c r="P33" s="42"/>
      <c r="Q33" s="42"/>
      <c r="R33" s="42"/>
      <c r="S33" s="48"/>
      <c r="T33" s="49"/>
      <c r="U33" s="41"/>
      <c r="V33" s="42"/>
      <c r="W33" s="42"/>
      <c r="X33" s="42"/>
      <c r="Y33" s="42"/>
      <c r="Z33" s="48"/>
      <c r="AA33" s="49"/>
      <c r="AB33" s="41"/>
      <c r="AC33" s="42"/>
      <c r="AD33" s="42"/>
      <c r="AE33" s="42"/>
      <c r="AF33" s="42"/>
      <c r="AG33" s="48"/>
      <c r="AH33" s="49"/>
      <c r="AI33" s="41"/>
      <c r="AJ33" s="42"/>
      <c r="AK33" s="42"/>
      <c r="AL33" s="42"/>
      <c r="AM33" s="42"/>
      <c r="AN33" s="48"/>
      <c r="AO33" s="49"/>
      <c r="AP33" s="41"/>
      <c r="AQ33" s="42"/>
      <c r="AR33" s="42"/>
      <c r="AS33" s="42"/>
      <c r="AT33" s="42"/>
      <c r="AU33" s="48"/>
      <c r="AV33" s="49"/>
      <c r="AW33" s="41"/>
      <c r="AX33" s="42"/>
      <c r="AY33" s="42"/>
      <c r="AZ33" s="42"/>
      <c r="BA33" s="42"/>
      <c r="BB33" s="48"/>
      <c r="BC33" s="49"/>
      <c r="BD33" s="41"/>
      <c r="BE33" s="42"/>
      <c r="BF33" s="42"/>
      <c r="BG33" s="42"/>
      <c r="BH33" s="42"/>
      <c r="BI33" s="48"/>
      <c r="BJ33" s="49"/>
      <c r="BK33" s="41"/>
      <c r="BL33" s="42"/>
      <c r="BM33" s="42"/>
      <c r="BN33" s="42"/>
      <c r="BO33" s="42"/>
      <c r="BP33" s="48"/>
      <c r="BQ33" s="49"/>
      <c r="BR33" s="41"/>
      <c r="BS33" s="42"/>
      <c r="BT33" s="42"/>
      <c r="BU33" s="42"/>
      <c r="BV33" s="42"/>
      <c r="BW33" s="48"/>
      <c r="BX33" s="49"/>
      <c r="BY33" s="41"/>
      <c r="BZ33" s="42"/>
      <c r="CA33" s="42"/>
      <c r="CB33" s="42"/>
      <c r="CC33" s="42"/>
      <c r="CD33" s="48"/>
      <c r="CE33" s="49"/>
      <c r="CF33" s="41"/>
      <c r="CG33" s="42"/>
      <c r="CH33" s="42"/>
      <c r="CI33" s="42"/>
      <c r="CJ33" s="42"/>
      <c r="CK33" s="48"/>
      <c r="CL33" s="49"/>
      <c r="CM33" s="41"/>
      <c r="CN33" s="42"/>
      <c r="CO33" s="42"/>
      <c r="CP33" s="42"/>
      <c r="CQ33" s="42"/>
      <c r="CR33" s="48"/>
      <c r="CS33" s="49"/>
      <c r="CT33" s="41"/>
      <c r="CU33" s="42"/>
      <c r="CV33" s="42"/>
      <c r="CW33" s="42"/>
      <c r="CX33" s="42"/>
      <c r="CY33" s="48"/>
      <c r="CZ33" s="49"/>
      <c r="DA33" s="41"/>
      <c r="DB33" s="42"/>
      <c r="DC33" s="42"/>
      <c r="DD33" s="42"/>
      <c r="DE33" s="42"/>
      <c r="DF33" s="48"/>
      <c r="DG33" s="49"/>
      <c r="DH33" s="41"/>
      <c r="DI33" s="42"/>
      <c r="DJ33" s="42"/>
      <c r="DK33" s="42"/>
      <c r="DL33" s="42"/>
      <c r="DM33" s="48"/>
      <c r="DN33" s="49"/>
      <c r="DO33" s="41"/>
      <c r="DP33" s="42"/>
      <c r="DQ33" s="42"/>
      <c r="DR33" s="42"/>
      <c r="DS33" s="42"/>
      <c r="DT33" s="48"/>
      <c r="DU33" s="49"/>
      <c r="DV33" s="41"/>
      <c r="DW33" s="42"/>
      <c r="DX33" s="42"/>
      <c r="DY33" s="42"/>
      <c r="DZ33" s="42"/>
      <c r="EA33" s="48"/>
      <c r="EB33" s="49"/>
      <c r="EC33" s="41"/>
      <c r="ED33" s="42"/>
      <c r="EE33" s="42"/>
      <c r="EF33" s="42"/>
      <c r="EG33" s="42"/>
      <c r="EH33" s="48"/>
      <c r="EI33" s="49"/>
      <c r="EJ33" s="41"/>
      <c r="EK33" s="42"/>
      <c r="EL33" s="42"/>
      <c r="EM33" s="42"/>
      <c r="EN33" s="42"/>
      <c r="EO33" s="48"/>
      <c r="EP33" s="49"/>
      <c r="EQ33" s="41"/>
      <c r="ER33" s="42"/>
      <c r="ES33" s="42"/>
      <c r="ET33" s="42"/>
      <c r="EU33" s="42"/>
      <c r="EV33" s="48"/>
      <c r="EW33" s="49"/>
      <c r="EX33" s="41"/>
      <c r="EY33" s="42"/>
      <c r="EZ33" s="42"/>
      <c r="FA33" s="42"/>
      <c r="FB33" s="42"/>
      <c r="FC33" s="48"/>
      <c r="FD33" s="49"/>
      <c r="FE33" s="41"/>
      <c r="FF33" s="42"/>
      <c r="FG33" s="42"/>
      <c r="FH33" s="42"/>
      <c r="FI33" s="42"/>
      <c r="FJ33" s="48"/>
      <c r="FK33" s="49"/>
      <c r="FL33" s="41"/>
      <c r="FM33" s="42"/>
      <c r="FN33" s="42"/>
      <c r="FO33" s="42"/>
      <c r="FP33" s="42"/>
      <c r="FQ33" s="48"/>
      <c r="FR33" s="49"/>
      <c r="FS33" s="41"/>
      <c r="FT33" s="42"/>
      <c r="FU33" s="42"/>
      <c r="FV33" s="42"/>
      <c r="FW33" s="42"/>
      <c r="FX33" s="48"/>
      <c r="FY33" s="49"/>
      <c r="FZ33" s="41"/>
      <c r="GA33" s="42"/>
      <c r="GB33" s="42"/>
      <c r="GC33" s="42"/>
      <c r="GD33" s="42"/>
      <c r="GE33" s="48"/>
      <c r="GF33" s="104"/>
    </row>
  </sheetData>
  <sheetProtection sheet="1"/>
  <mergeCells count="92">
    <mergeCell ref="A1:X2"/>
    <mergeCell ref="CG2:DK2"/>
    <mergeCell ref="CG3:DK3"/>
    <mergeCell ref="A3:AA3"/>
    <mergeCell ref="BV2:CF2"/>
    <mergeCell ref="BV3:CF3"/>
    <mergeCell ref="C10:C14"/>
    <mergeCell ref="D10:D14"/>
    <mergeCell ref="E10:E14"/>
    <mergeCell ref="CT11:CZ11"/>
    <mergeCell ref="CT14:CZ14"/>
    <mergeCell ref="FZ11:GF11"/>
    <mergeCell ref="FZ14:GF14"/>
    <mergeCell ref="FL11:FR11"/>
    <mergeCell ref="FL14:FR14"/>
    <mergeCell ref="FS11:FY11"/>
    <mergeCell ref="FS14:FY14"/>
    <mergeCell ref="EX11:FD11"/>
    <mergeCell ref="EX14:FD14"/>
    <mergeCell ref="FE11:FK11"/>
    <mergeCell ref="FE14:FK14"/>
    <mergeCell ref="EJ11:EP11"/>
    <mergeCell ref="EJ14:EP14"/>
    <mergeCell ref="EQ11:EW11"/>
    <mergeCell ref="EQ14:EW14"/>
    <mergeCell ref="DV11:EB11"/>
    <mergeCell ref="DV14:EB14"/>
    <mergeCell ref="EC11:EI11"/>
    <mergeCell ref="EC14:EI14"/>
    <mergeCell ref="DH11:DN11"/>
    <mergeCell ref="DH14:DN14"/>
    <mergeCell ref="DO11:DU11"/>
    <mergeCell ref="DO14:DU14"/>
    <mergeCell ref="DA11:DG11"/>
    <mergeCell ref="DA14:DG14"/>
    <mergeCell ref="CF11:CL11"/>
    <mergeCell ref="CF14:CL14"/>
    <mergeCell ref="CM11:CS11"/>
    <mergeCell ref="CM14:CS14"/>
    <mergeCell ref="BR14:BX14"/>
    <mergeCell ref="BY11:CE11"/>
    <mergeCell ref="BY14:CE14"/>
    <mergeCell ref="BD11:BJ11"/>
    <mergeCell ref="BD14:BJ14"/>
    <mergeCell ref="BK11:BQ11"/>
    <mergeCell ref="BK14:BQ14"/>
    <mergeCell ref="AP11:AV11"/>
    <mergeCell ref="AP14:AV14"/>
    <mergeCell ref="AW11:BC11"/>
    <mergeCell ref="AW14:BC14"/>
    <mergeCell ref="EX10:FD10"/>
    <mergeCell ref="FE10:FK10"/>
    <mergeCell ref="AP10:AV10"/>
    <mergeCell ref="AW10:BC10"/>
    <mergeCell ref="BD10:BJ10"/>
    <mergeCell ref="BR11:BX11"/>
    <mergeCell ref="FL10:FR10"/>
    <mergeCell ref="DO10:DU10"/>
    <mergeCell ref="DV10:EB10"/>
    <mergeCell ref="EC10:EI10"/>
    <mergeCell ref="EJ10:EP10"/>
    <mergeCell ref="FS10:FY10"/>
    <mergeCell ref="FZ10:GF10"/>
    <mergeCell ref="DH10:DN10"/>
    <mergeCell ref="BK10:BQ10"/>
    <mergeCell ref="BR10:BX10"/>
    <mergeCell ref="BY10:CE10"/>
    <mergeCell ref="CF10:CL10"/>
    <mergeCell ref="CM10:CS10"/>
    <mergeCell ref="CT10:CZ10"/>
    <mergeCell ref="EQ10:EW10"/>
    <mergeCell ref="DA10:DG10"/>
    <mergeCell ref="G11:M11"/>
    <mergeCell ref="U10:AA10"/>
    <mergeCell ref="AB10:AH10"/>
    <mergeCell ref="AI10:AO10"/>
    <mergeCell ref="G10:M10"/>
    <mergeCell ref="N10:T10"/>
    <mergeCell ref="N11:T11"/>
    <mergeCell ref="U11:AA11"/>
    <mergeCell ref="AB11:AH11"/>
    <mergeCell ref="AI11:AO11"/>
    <mergeCell ref="AE6:DK6"/>
    <mergeCell ref="AE7:DK7"/>
    <mergeCell ref="AE8:DK8"/>
    <mergeCell ref="A6:E6"/>
    <mergeCell ref="A7:E7"/>
    <mergeCell ref="AI14:AO14"/>
    <mergeCell ref="G14:M14"/>
    <mergeCell ref="N14:T14"/>
    <mergeCell ref="U14:AA14"/>
    <mergeCell ref="AB14:AH14"/>
  </mergeCells>
  <conditionalFormatting sqref="G15:K15">
    <cfRule type="expression" priority="1356" dxfId="1" stopIfTrue="1">
      <formula>G13&gt;$E$15</formula>
    </cfRule>
    <cfRule type="expression" priority="1357" dxfId="1" stopIfTrue="1">
      <formula>G13&lt;$C$15</formula>
    </cfRule>
  </conditionalFormatting>
  <conditionalFormatting sqref="G16:K16">
    <cfRule type="expression" priority="1358" dxfId="1" stopIfTrue="1">
      <formula>G13&gt;$E$16</formula>
    </cfRule>
    <cfRule type="expression" priority="1359" dxfId="1" stopIfTrue="1">
      <formula>G13&lt;$C$16</formula>
    </cfRule>
  </conditionalFormatting>
  <conditionalFormatting sqref="G17:K17">
    <cfRule type="expression" priority="1360" dxfId="1" stopIfTrue="1">
      <formula>G13&gt;$E$17</formula>
    </cfRule>
    <cfRule type="expression" priority="1361" dxfId="1" stopIfTrue="1">
      <formula>G13&lt;$C$17</formula>
    </cfRule>
  </conditionalFormatting>
  <conditionalFormatting sqref="G18:K18">
    <cfRule type="expression" priority="1362" dxfId="1" stopIfTrue="1">
      <formula>G13&gt;$E$18</formula>
    </cfRule>
    <cfRule type="expression" priority="1363" dxfId="1" stopIfTrue="1">
      <formula>G13&lt;$C$18</formula>
    </cfRule>
  </conditionalFormatting>
  <conditionalFormatting sqref="G19:K19">
    <cfRule type="expression" priority="1364" dxfId="1" stopIfTrue="1">
      <formula>G13&gt;$E$19</formula>
    </cfRule>
    <cfRule type="expression" priority="1365" dxfId="1" stopIfTrue="1">
      <formula>G13&lt;$C$19</formula>
    </cfRule>
  </conditionalFormatting>
  <conditionalFormatting sqref="G20:K20">
    <cfRule type="expression" priority="1366" dxfId="1" stopIfTrue="1">
      <formula>G13&gt;$E$20</formula>
    </cfRule>
    <cfRule type="expression" priority="1367" dxfId="1" stopIfTrue="1">
      <formula>G13&lt;$C$20</formula>
    </cfRule>
  </conditionalFormatting>
  <conditionalFormatting sqref="G21:K21">
    <cfRule type="expression" priority="1368" dxfId="1" stopIfTrue="1">
      <formula>G13&gt;$E$21</formula>
    </cfRule>
    <cfRule type="expression" priority="1369" dxfId="1" stopIfTrue="1">
      <formula>G13&lt;$C$21</formula>
    </cfRule>
  </conditionalFormatting>
  <conditionalFormatting sqref="G22:K22">
    <cfRule type="expression" priority="1370" dxfId="1" stopIfTrue="1">
      <formula>G13&gt;$E$22</formula>
    </cfRule>
    <cfRule type="expression" priority="1371" dxfId="1" stopIfTrue="1">
      <formula>G13&lt;$C$22</formula>
    </cfRule>
  </conditionalFormatting>
  <conditionalFormatting sqref="G23:K23">
    <cfRule type="expression" priority="1372" dxfId="1" stopIfTrue="1">
      <formula>G13&gt;$E$23</formula>
    </cfRule>
    <cfRule type="expression" priority="1373" dxfId="1" stopIfTrue="1">
      <formula>G13&lt;$C$23</formula>
    </cfRule>
  </conditionalFormatting>
  <conditionalFormatting sqref="G24:K24">
    <cfRule type="expression" priority="1374" dxfId="1" stopIfTrue="1">
      <formula>G13&gt;$E$24</formula>
    </cfRule>
    <cfRule type="expression" priority="1375" dxfId="1" stopIfTrue="1">
      <formula>G13&lt;$C$24</formula>
    </cfRule>
  </conditionalFormatting>
  <conditionalFormatting sqref="G25:K25">
    <cfRule type="expression" priority="1376" dxfId="1" stopIfTrue="1">
      <formula>G13&gt;$E$25</formula>
    </cfRule>
    <cfRule type="expression" priority="1377" dxfId="1" stopIfTrue="1">
      <formula>G13&lt;$C$25</formula>
    </cfRule>
  </conditionalFormatting>
  <conditionalFormatting sqref="G26:K26">
    <cfRule type="expression" priority="1378" dxfId="1" stopIfTrue="1">
      <formula>G13&gt;$E$26</formula>
    </cfRule>
    <cfRule type="expression" priority="1379" dxfId="1" stopIfTrue="1">
      <formula>G13&lt;$C$26</formula>
    </cfRule>
  </conditionalFormatting>
  <conditionalFormatting sqref="G27:K27">
    <cfRule type="expression" priority="1380" dxfId="1" stopIfTrue="1">
      <formula>G13&gt;$E$27</formula>
    </cfRule>
    <cfRule type="expression" priority="1381" dxfId="1" stopIfTrue="1">
      <formula>G13&lt;$C$27</formula>
    </cfRule>
  </conditionalFormatting>
  <conditionalFormatting sqref="G28:K28">
    <cfRule type="expression" priority="1382" dxfId="1" stopIfTrue="1">
      <formula>G13&gt;$E$28</formula>
    </cfRule>
    <cfRule type="expression" priority="1383" dxfId="1" stopIfTrue="1">
      <formula>G13&lt;$C$28</formula>
    </cfRule>
  </conditionalFormatting>
  <conditionalFormatting sqref="G29:K29">
    <cfRule type="expression" priority="1384" dxfId="1" stopIfTrue="1">
      <formula>G13&gt;$E$29</formula>
    </cfRule>
    <cfRule type="expression" priority="1385" dxfId="1" stopIfTrue="1">
      <formula>G13&lt;$C$29</formula>
    </cfRule>
  </conditionalFormatting>
  <conditionalFormatting sqref="G30:K30">
    <cfRule type="expression" priority="1386" dxfId="1" stopIfTrue="1">
      <formula>G13&gt;$E$30</formula>
    </cfRule>
    <cfRule type="expression" priority="1387" dxfId="1" stopIfTrue="1">
      <formula>G13&lt;$C$30</formula>
    </cfRule>
  </conditionalFormatting>
  <conditionalFormatting sqref="G31:K31">
    <cfRule type="expression" priority="1388" dxfId="1" stopIfTrue="1">
      <formula>G13&gt;$E$31</formula>
    </cfRule>
    <cfRule type="expression" priority="1389" dxfId="1" stopIfTrue="1">
      <formula>G13&lt;$C$31</formula>
    </cfRule>
  </conditionalFormatting>
  <conditionalFormatting sqref="G32:K32">
    <cfRule type="expression" priority="1390" dxfId="1" stopIfTrue="1">
      <formula>G13&gt;$E$32</formula>
    </cfRule>
    <cfRule type="expression" priority="1391" dxfId="1" stopIfTrue="1">
      <formula>G13&lt;$C$32</formula>
    </cfRule>
  </conditionalFormatting>
  <conditionalFormatting sqref="G33:K33">
    <cfRule type="expression" priority="1392" dxfId="1" stopIfTrue="1">
      <formula>G13&gt;$E$33</formula>
    </cfRule>
    <cfRule type="expression" priority="1393" dxfId="1" stopIfTrue="1">
      <formula>G13&lt;$C$33</formula>
    </cfRule>
  </conditionalFormatting>
  <conditionalFormatting sqref="G13:M13">
    <cfRule type="cellIs" priority="1394" dxfId="0" operator="equal" stopIfTrue="1">
      <formula>#REF!</formula>
    </cfRule>
  </conditionalFormatting>
  <conditionalFormatting sqref="E15:E33">
    <cfRule type="cellIs" priority="1395" dxfId="390" operator="lessThan" stopIfTrue="1">
      <formula>$A$3</formula>
    </cfRule>
  </conditionalFormatting>
  <conditionalFormatting sqref="N15:R15 U15:Y15 AB15:AF15 AI15:AM15 AP15:AT15 AW15:BA15 BD15:BH15 BK15:BO15 BR15:BV15 BY15:CC15 CF15:CJ15 CM15:CQ15 CT15:CX15 DA15:DE15 DH15:DL15 DO15:DS15 DV15:DZ15 EC15:EG15 EJ15:EN15 EQ15:EU15 EX15:FB15 FE15:FI15 FL15:FP15 FS15:FW15 FZ15:GD15">
    <cfRule type="expression" priority="1" dxfId="1" stopIfTrue="1">
      <formula>N13&gt;$E$15</formula>
    </cfRule>
    <cfRule type="expression" priority="2" dxfId="1" stopIfTrue="1">
      <formula>N13&lt;$C$15</formula>
    </cfRule>
  </conditionalFormatting>
  <conditionalFormatting sqref="N16:R16 U16:Y16 AB16:AF16 AI16:AM16 AP16:AT16 AW16:BA16 BD16:BH16 BK16:BO16 BR16:BV16 BY16:CC16 CF16:CJ16 CM16:CQ16 CT16:CX16 DA16:DE16 DH16:DL16 DO16:DS16 DV16:DZ16 EC16:EG16 EJ16:EN16 EQ16:EU16 EX16:FB16 FE16:FI16 FL16:FP16 FS16:FW16 FZ16:GD16">
    <cfRule type="expression" priority="3" dxfId="1" stopIfTrue="1">
      <formula>N13&gt;$E$16</formula>
    </cfRule>
    <cfRule type="expression" priority="4" dxfId="1" stopIfTrue="1">
      <formula>N13&lt;$C$16</formula>
    </cfRule>
  </conditionalFormatting>
  <conditionalFormatting sqref="N17:R17 U17:Y17 AB17:AF17 AI17:AM17 AP17:AT17 AW17:BA17 BD17:BH17 BK17:BO17 BR17:BV17 BY17:CC17 CF17:CJ17 CM17:CQ17 CT17:CX17 DA17:DE17 DH17:DL17 DO17:DS17 DV17:DZ17 EC17:EG17 EJ17:EN17 EQ17:EU17 EX17:FB17 FE17:FI17 FL17:FP17 FS17:FW17 FZ17:GD17">
    <cfRule type="expression" priority="5" dxfId="1" stopIfTrue="1">
      <formula>N13&gt;$E$17</formula>
    </cfRule>
    <cfRule type="expression" priority="6" dxfId="1" stopIfTrue="1">
      <formula>N13&lt;$C$17</formula>
    </cfRule>
  </conditionalFormatting>
  <conditionalFormatting sqref="N18:R18 U18:Y18 AB18:AF18 AI18:AM18 AP18:AT18 AW18:BA18 BD18:BH18 BK18:BO18 BR18:BV18 BY18:CC18 CF18:CJ18 CM18:CQ18 CT18:CX18 DA18:DE18 DH18:DL18 DO18:DS18 DV18:DZ18 EC18:EG18 EJ18:EN18 EQ18:EU18 EX18:FB18 FE18:FI18 FL18:FP18 FS18:FW18 FZ18:GD18">
    <cfRule type="expression" priority="7" dxfId="1" stopIfTrue="1">
      <formula>N13&gt;$E$18</formula>
    </cfRule>
    <cfRule type="expression" priority="8" dxfId="1" stopIfTrue="1">
      <formula>N13&lt;$C$18</formula>
    </cfRule>
  </conditionalFormatting>
  <conditionalFormatting sqref="N19:R19 U19:Y19 AB19:AF19 AI19:AM19 AP19:AT19 AW19:BA19 BD19:BH19 BK19:BO19 BR19:BV19 BY19:CC19 CF19:CJ19 CM19:CQ19 CT19:CX19 DA19:DE19 DH19:DL19 DO19:DS19 DV19:DZ19 EC19:EG19 EJ19:EN19 EQ19:EU19 EX19:FB19 FE19:FI19 FL19:FP19 FS19:FW19 FZ19:GD19">
    <cfRule type="expression" priority="9" dxfId="1" stopIfTrue="1">
      <formula>N13&gt;$E$19</formula>
    </cfRule>
    <cfRule type="expression" priority="10" dxfId="1" stopIfTrue="1">
      <formula>N13&lt;$C$19</formula>
    </cfRule>
  </conditionalFormatting>
  <conditionalFormatting sqref="N20:R20 U20:Y20 AB20:AF20 AI20:AM20 AP20:AT20 AW20:BA20 BD20:BH20 BK20:BO20 BR20:BV20 BY20:CC20 CF20:CJ20 CM20:CQ20 CT20:CX20 DA20:DE20 DH20:DL20 DO20:DS20 DV20:DZ20 EC20:EG20 EJ20:EN20 EQ20:EU20 EX20:FB20 FE20:FI20 FL20:FP20 FS20:FW20 FZ20:GD20">
    <cfRule type="expression" priority="11" dxfId="1" stopIfTrue="1">
      <formula>N13&gt;$E$20</formula>
    </cfRule>
    <cfRule type="expression" priority="12" dxfId="1" stopIfTrue="1">
      <formula>N13&lt;$C$20</formula>
    </cfRule>
  </conditionalFormatting>
  <conditionalFormatting sqref="N21:R21 U21:Y21 AB21:AF21 AI21:AM21 AP21:AT21 AW21:BA21 BD21:BH21 BK21:BO21 BR21:BV21 BY21:CC21 CF21:CJ21 CM21:CQ21 CT21:CX21 DA21:DE21 DH21:DL21 DO21:DS21 DV21:DZ21 EC21:EG21 EJ21:EN21 EQ21:EU21 EX21:FB21 FE21:FI21 FL21:FP21 FS21:FW21 FZ21:GD21">
    <cfRule type="expression" priority="13" dxfId="1" stopIfTrue="1">
      <formula>N13&gt;$E$21</formula>
    </cfRule>
    <cfRule type="expression" priority="14" dxfId="1" stopIfTrue="1">
      <formula>N13&lt;$C$21</formula>
    </cfRule>
  </conditionalFormatting>
  <conditionalFormatting sqref="N22:R22 U22:Y22 AB22:AF22 AI22:AM22 AP22:AT22 AW22:BA22 BD22:BH22 BK22:BO22 BR22:BV22 BY22:CC22 CF22:CJ22 CM22:CQ22 CT22:CX22 DA22:DE22 DH22:DL22 DO22:DS22 DV22:DZ22 EC22:EG22 EJ22:EN22 EQ22:EU22 EX22:FB22 FE22:FI22 FL22:FP22 FS22:FW22 FZ22:GD22">
    <cfRule type="expression" priority="15" dxfId="1" stopIfTrue="1">
      <formula>N13&gt;$E$22</formula>
    </cfRule>
    <cfRule type="expression" priority="16" dxfId="1" stopIfTrue="1">
      <formula>N13&lt;$C$22</formula>
    </cfRule>
  </conditionalFormatting>
  <conditionalFormatting sqref="N23:R23 U23:Y23 AB23:AF23 AI23:AM23 AP23:AT23 AW23:BA23 BD23:BH23 BK23:BO23 BR23:BV23 BY23:CC23 CF23:CJ23 CM23:CQ23 CT23:CX23 DA23:DE23 DH23:DL23 DO23:DS23 DV23:DZ23 EC23:EG23 EJ23:EN23 EQ23:EU23 EX23:FB23 FE23:FI23 FL23:FP23 FS23:FW23 FZ23:GD23">
    <cfRule type="expression" priority="17" dxfId="1" stopIfTrue="1">
      <formula>N13&gt;$E$23</formula>
    </cfRule>
    <cfRule type="expression" priority="18" dxfId="1" stopIfTrue="1">
      <formula>N13&lt;$C$23</formula>
    </cfRule>
  </conditionalFormatting>
  <conditionalFormatting sqref="N24:R24 U24:Y24 AB24:AF24 AI24:AM24 AP24:AT24 AW24:BA24 BD24:BH24 BK24:BO24 BR24:BV24 BY24:CC24 CF24:CJ24 CM24:CQ24 CT24:CX24 DA24:DE24 DH24:DL24 DO24:DS24 DV24:DZ24 EC24:EG24 EJ24:EN24 EQ24:EU24 EX24:FB24 FE24:FI24 FL24:FP24 FS24:FW24 FZ24:GD24">
    <cfRule type="expression" priority="19" dxfId="1" stopIfTrue="1">
      <formula>N13&gt;$E$24</formula>
    </cfRule>
    <cfRule type="expression" priority="20" dxfId="1" stopIfTrue="1">
      <formula>N13&lt;$C$24</formula>
    </cfRule>
  </conditionalFormatting>
  <conditionalFormatting sqref="N25:R25 U25:Y25 AB25:AF25 AI25:AM25 AP25:AT25 AW25:BA25 BD25:BH25 BK25:BO25 BR25:BV25 BY25:CC25 CF25:CJ25 CM25:CQ25 CT25:CX25 DA25:DE25 DH25:DL25 DO25:DS25 DV25:DZ25 EC25:EG25 EJ25:EN25 EQ25:EU25 EX25:FB25 FE25:FI25 FL25:FP25 FS25:FW25 FZ25:GD25">
    <cfRule type="expression" priority="21" dxfId="1" stopIfTrue="1">
      <formula>N13&gt;$E$25</formula>
    </cfRule>
    <cfRule type="expression" priority="22" dxfId="1" stopIfTrue="1">
      <formula>N13&lt;$C$25</formula>
    </cfRule>
  </conditionalFormatting>
  <conditionalFormatting sqref="N26:R26 U26:Y26 AB26:AF26 AI26:AM26 AP26:AT26 AW26:BA26 BD26:BH26 BK26:BO26 BR26:BV26 BY26:CC26 CF26:CJ26 CM26:CQ26 CT26:CX26 DA26:DE26 DH26:DL26 DO26:DS26 DV26:DZ26 EC26:EG26 EJ26:EN26 EQ26:EU26 EX26:FB26 FE26:FI26 FL26:FP26 FS26:FW26 FZ26:GD26">
    <cfRule type="expression" priority="23" dxfId="1" stopIfTrue="1">
      <formula>N13&gt;$E$26</formula>
    </cfRule>
    <cfRule type="expression" priority="24" dxfId="1" stopIfTrue="1">
      <formula>N13&lt;$C$26</formula>
    </cfRule>
  </conditionalFormatting>
  <conditionalFormatting sqref="N27:R27 U27:Y27 AB27:AF27 AI27:AM27 AP27:AT27 AW27:BA27 BD27:BH27 BK27:BO27 BR27:BV27 BY27:CC27 CF27:CJ27 CM27:CQ27 CT27:CX27 DA27:DE27 DH27:DL27 DO27:DS27 DV27:DZ27 EC27:EG27 EJ27:EN27 EQ27:EU27 EX27:FB27 FE27:FI27 FL27:FP27 FS27:FW27 FZ27:GD27">
    <cfRule type="expression" priority="25" dxfId="1" stopIfTrue="1">
      <formula>N13&gt;$E$27</formula>
    </cfRule>
    <cfRule type="expression" priority="26" dxfId="1" stopIfTrue="1">
      <formula>N13&lt;$C$27</formula>
    </cfRule>
  </conditionalFormatting>
  <conditionalFormatting sqref="N28:R28 U28:Y28 AB28:AF28 AI28:AM28 AP28:AT28 AW28:BA28 BD28:BH28 BK28:BO28 BR28:BV28 BY28:CC28 CF28:CJ28 CM28:CQ28 CT28:CX28 DA28:DE28 DH28:DL28 DO28:DS28 DV28:DZ28 EC28:EG28 EJ28:EN28 EQ28:EU28 EX28:FB28 FE28:FI28 FL28:FP28 FS28:FW28 FZ28:GD28">
    <cfRule type="expression" priority="27" dxfId="1" stopIfTrue="1">
      <formula>N13&gt;$E$28</formula>
    </cfRule>
    <cfRule type="expression" priority="28" dxfId="1" stopIfTrue="1">
      <formula>N13&lt;$C$28</formula>
    </cfRule>
  </conditionalFormatting>
  <conditionalFormatting sqref="N29:R29 U29:Y29 AB29:AF29 AI29:AM29 AP29:AT29 AW29:BA29 BD29:BH29 BK29:BO29 BR29:BV29 BY29:CC29 CF29:CJ29 CM29:CQ29 CT29:CX29 DA29:DE29 DH29:DL29 DO29:DS29 DV29:DZ29 EC29:EG29 EJ29:EN29 EQ29:EU29 EX29:FB29 FE29:FI29 FL29:FP29 FS29:FW29 FZ29:GD29">
    <cfRule type="expression" priority="29" dxfId="1" stopIfTrue="1">
      <formula>N13&gt;$E$29</formula>
    </cfRule>
    <cfRule type="expression" priority="30" dxfId="1" stopIfTrue="1">
      <formula>N13&lt;$C$29</formula>
    </cfRule>
  </conditionalFormatting>
  <conditionalFormatting sqref="N30:R30 U30:Y30 AB30:AF30 AI30:AM30 AP30:AT30 AW30:BA30 BD30:BH30 BK30:BO30 BR30:BV30 BY30:CC30 CF30:CJ30 CM30:CQ30 CT30:CX30 DA30:DE30 DH30:DL30 DO30:DS30 DV30:DZ30 EC30:EG30 EJ30:EN30 EQ30:EU30 EX30:FB30 FE30:FI30 FL30:FP30 FS30:FW30 FZ30:GD30">
    <cfRule type="expression" priority="31" dxfId="1" stopIfTrue="1">
      <formula>N13&gt;$E$30</formula>
    </cfRule>
    <cfRule type="expression" priority="32" dxfId="1" stopIfTrue="1">
      <formula>N13&lt;$C$30</formula>
    </cfRule>
  </conditionalFormatting>
  <conditionalFormatting sqref="N31:R31 U31:Y31 AB31:AF31 AI31:AM31 AP31:AT31 AW31:BA31 BD31:BH31 BK31:BO31 BR31:BV31 BY31:CC31 CF31:CJ31 CM31:CQ31 CT31:CX31 DA31:DE31 DH31:DL31 DO31:DS31 DV31:DZ31 EC31:EG31 EJ31:EN31 EQ31:EU31 EX31:FB31 FE31:FI31 FL31:FP31 FS31:FW31 FZ31:GD31">
    <cfRule type="expression" priority="33" dxfId="1" stopIfTrue="1">
      <formula>N13&gt;$E$31</formula>
    </cfRule>
    <cfRule type="expression" priority="34" dxfId="1" stopIfTrue="1">
      <formula>N13&lt;$C$31</formula>
    </cfRule>
  </conditionalFormatting>
  <conditionalFormatting sqref="N32:R32 U32:Y32 AB32:AF32 AI32:AM32 AP32:AT32 AW32:BA32 BD32:BH32 BK32:BO32 BR32:BV32 BY32:CC32 CF32:CJ32 CM32:CQ32 CT32:CX32 DA32:DE32 DH32:DL32 DO32:DS32 DV32:DZ32 EC32:EG32 EJ32:EN32 EQ32:EU32 EX32:FB32 FE32:FI32 FL32:FP32 FS32:FW32 FZ32:GD32">
    <cfRule type="expression" priority="35" dxfId="1" stopIfTrue="1">
      <formula>N13&gt;$E$32</formula>
    </cfRule>
    <cfRule type="expression" priority="36" dxfId="1" stopIfTrue="1">
      <formula>N13&lt;$C$32</formula>
    </cfRule>
  </conditionalFormatting>
  <conditionalFormatting sqref="N33:R33 U33:Y33 AB33:AF33 AI33:AM33 AP33:AT33 AW33:BA33 BD33:BH33 BK33:BO33 BR33:BV33 BY33:CC33 CF33:CJ33 CM33:CQ33 CT33:CX33 DA33:DE33 DH33:DL33 DO33:DS33 DV33:DZ33 EC33:EG33 EJ33:EN33 EQ33:EU33 EX33:FB33 FE33:FI33 FL33:FP33 FS33:FW33 FZ33:GD33">
    <cfRule type="expression" priority="37" dxfId="1" stopIfTrue="1">
      <formula>N13&gt;$E$33</formula>
    </cfRule>
    <cfRule type="expression" priority="38" dxfId="1" stopIfTrue="1">
      <formula>N13&lt;$C$33</formula>
    </cfRule>
  </conditionalFormatting>
  <conditionalFormatting sqref="N13:GF13">
    <cfRule type="cellIs" priority="39" dxfId="0" operator="equal" stopIfTrue="1">
      <formula>#REF!</formula>
    </cfRule>
  </conditionalFormatting>
  <printOptions horizontalCentered="1" verticalCentered="1"/>
  <pageMargins left="0.7874015748031497" right="0.2362204724409449" top="0.3937007874015748" bottom="0.1968503937007874" header="0.1968503937007874" footer="0.15748031496062992"/>
  <pageSetup fitToHeight="0" fitToWidth="1" horizontalDpi="600" verticalDpi="600" orientation="landscape" paperSize="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uwipper</dc:creator>
  <cp:keywords/>
  <dc:description/>
  <cp:lastModifiedBy> </cp:lastModifiedBy>
  <cp:lastPrinted>2012-03-20T13:20:00Z</cp:lastPrinted>
  <dcterms:created xsi:type="dcterms:W3CDTF">2011-12-05T07:40:27Z</dcterms:created>
  <dcterms:modified xsi:type="dcterms:W3CDTF">2012-03-20T13:22:06Z</dcterms:modified>
  <cp:category/>
  <cp:version/>
  <cp:contentType/>
  <cp:contentStatus/>
</cp:coreProperties>
</file>